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1'!$A$1:$I$28</definedName>
  </definedNames>
  <calcPr fullCalcOnLoad="1"/>
</workbook>
</file>

<file path=xl/sharedStrings.xml><?xml version="1.0" encoding="utf-8"?>
<sst xmlns="http://schemas.openxmlformats.org/spreadsheetml/2006/main" count="172" uniqueCount="139">
  <si>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</si>
  <si>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</si>
  <si>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</si>
  <si>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</si>
  <si>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</si>
  <si>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</si>
  <si>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</si>
  <si>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</si>
  <si>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</si>
  <si>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</si>
  <si>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</si>
  <si>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</si>
  <si>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</si>
  <si>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</si>
  <si>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</si>
  <si>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</si>
  <si>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</si>
  <si>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</si>
  <si>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</si>
  <si>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</si>
  <si>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</si>
  <si>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</si>
  <si>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</si>
  <si>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</si>
  <si>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</si>
  <si>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</si>
  <si>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</si>
  <si>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</si>
  <si>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</si>
  <si>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</si>
  <si>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</si>
  <si>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</si>
  <si>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</si>
  <si>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</si>
  <si>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2015.</t>
  </si>
  <si>
    <t>65264-Školska kuhinja</t>
  </si>
  <si>
    <t>671110-Državni proračun</t>
  </si>
  <si>
    <t>671111-Županijski proračun</t>
  </si>
  <si>
    <t>64132-Prihodi od financ. imovine</t>
  </si>
  <si>
    <t>Ostali rashodi poslovanja</t>
  </si>
  <si>
    <t>Ostali financijski rashodi</t>
  </si>
  <si>
    <t>Postrojenja i oprema</t>
  </si>
  <si>
    <t>Knjige u knjižnici</t>
  </si>
  <si>
    <t>2016.</t>
  </si>
  <si>
    <t>Procjena 
2016.</t>
  </si>
  <si>
    <t>PROCJENA
2016.</t>
  </si>
  <si>
    <t>FINANCIJSKI PLAN - Procjena prihoda i primitaka za 2015.</t>
  </si>
  <si>
    <t>Ukupno prihodi i primici za 2015.</t>
  </si>
  <si>
    <t>FINANCIJSKI PLAN - Procjena prihoda i primitaka za 2016. i  2017.</t>
  </si>
  <si>
    <t>2017.</t>
  </si>
  <si>
    <t>Plan 
2015.</t>
  </si>
  <si>
    <t>Procjena 
2017.</t>
  </si>
  <si>
    <t>PLAN 
2015.</t>
  </si>
  <si>
    <t>PROCJENA
2017.</t>
  </si>
  <si>
    <t xml:space="preserve">        </t>
  </si>
  <si>
    <t>66151 - Vlastiti prihodi - najam dvorane</t>
  </si>
  <si>
    <t>671116-Agencija - ŽSV</t>
  </si>
  <si>
    <t>671118-Unijapapir</t>
  </si>
  <si>
    <t>671112-Županijski proračun</t>
  </si>
  <si>
    <t>671116-Agencija ŽSV</t>
  </si>
  <si>
    <t>Ukupno prihodi i primici za 2016 i 2017.</t>
  </si>
  <si>
    <t>66151Vlastiti prih. - najam dorane</t>
  </si>
  <si>
    <t xml:space="preserve">Državni proračun </t>
  </si>
  <si>
    <t xml:space="preserve">    - plaća</t>
  </si>
  <si>
    <t xml:space="preserve">    - prijevoz radnika</t>
  </si>
  <si>
    <t xml:space="preserve">    - naknade - dar djeci</t>
  </si>
  <si>
    <t xml:space="preserve">                       - jubilarna</t>
  </si>
  <si>
    <t xml:space="preserve">                       - pomoć</t>
  </si>
  <si>
    <t xml:space="preserve">      - pomoć za novorođ- dijete                        1.663         </t>
  </si>
  <si>
    <t>Županijski prorač.</t>
  </si>
  <si>
    <t xml:space="preserve">      - materijalni troškovi</t>
  </si>
  <si>
    <t xml:space="preserve">      - hitne intervencije</t>
  </si>
  <si>
    <t xml:space="preserve">      - zdravstveni pregledi</t>
  </si>
  <si>
    <t xml:space="preserve">      - energenti-plin, el.energ.</t>
  </si>
  <si>
    <t xml:space="preserve">          - usl.održ. opreme</t>
  </si>
  <si>
    <t>hitne - usl.održ.objekata</t>
  </si>
  <si>
    <t xml:space="preserve">          - čišćenje septičke</t>
  </si>
  <si>
    <t xml:space="preserve">          osiguranje objekata</t>
  </si>
  <si>
    <t>OSNOVNA ŠKOLA ČAKOVCI</t>
  </si>
  <si>
    <t>jubilarne</t>
  </si>
  <si>
    <t>pomoći</t>
  </si>
  <si>
    <t>dar djeci</t>
  </si>
  <si>
    <t>pomoć za novorođ.dijete</t>
  </si>
  <si>
    <t xml:space="preserve">                 -zdr.na radu</t>
  </si>
  <si>
    <t xml:space="preserve">                 -zapošljavanje</t>
  </si>
  <si>
    <t xml:space="preserve">                 -zap.invalida</t>
  </si>
  <si>
    <t>sl.put - dnevnice</t>
  </si>
  <si>
    <t xml:space="preserve">            - smještaj</t>
  </si>
  <si>
    <t xml:space="preserve">            -prijevoz sl.puta</t>
  </si>
  <si>
    <t>prijevoz na posao i s posla</t>
  </si>
  <si>
    <t>stručno usavršavanje</t>
  </si>
  <si>
    <t>korišć.vl.aut.u služb.svrhe</t>
  </si>
  <si>
    <t>uredski materijal</t>
  </si>
  <si>
    <t>mat.za nastavu</t>
  </si>
  <si>
    <t>glasila,časopisi,literatura</t>
  </si>
  <si>
    <t>materijal za čišćenje</t>
  </si>
  <si>
    <t>namirnice za šk.kuhinju</t>
  </si>
  <si>
    <t>el.energija</t>
  </si>
  <si>
    <t>plin</t>
  </si>
  <si>
    <t>motorni benzin</t>
  </si>
  <si>
    <t>mat.i dij za.inv.održ.objekata</t>
  </si>
  <si>
    <t>mat.i dij.za inv.održ. opreme</t>
  </si>
  <si>
    <t>sitni inventar</t>
  </si>
  <si>
    <t>zaštitna odjeća i obuća</t>
  </si>
  <si>
    <t>telefon</t>
  </si>
  <si>
    <t>poštarina</t>
  </si>
  <si>
    <t>prijevoz uč.na natjecanja</t>
  </si>
  <si>
    <t>usl.inv.održ.objekata</t>
  </si>
  <si>
    <t>usl.inv.održ.opreme</t>
  </si>
  <si>
    <t>voda</t>
  </si>
  <si>
    <t>odvoz smeća</t>
  </si>
  <si>
    <t>deratizacija</t>
  </si>
  <si>
    <t>dimnjačarske usluge</t>
  </si>
  <si>
    <t>sistematski pregledi</t>
  </si>
  <si>
    <t>sanitarni pregl.-kuhar.radnici</t>
  </si>
  <si>
    <t>ugovor o djelu</t>
  </si>
  <si>
    <t>javnobilježničke  usluge</t>
  </si>
  <si>
    <t>zaštita na radu</t>
  </si>
  <si>
    <t>računalne usluge</t>
  </si>
  <si>
    <t>grafičke i tiskarske usluge</t>
  </si>
  <si>
    <t>osiguranje objekata</t>
  </si>
  <si>
    <t>reprezentacija</t>
  </si>
  <si>
    <t>reprezentacija - ŽSV</t>
  </si>
  <si>
    <t>članarina HZOŠ i HUROŠ</t>
  </si>
  <si>
    <t>pristojbe - uređenje voda</t>
  </si>
  <si>
    <t>rashodi protokola</t>
  </si>
  <si>
    <t>usluge platnog prometa</t>
  </si>
  <si>
    <t>prekovremeni</t>
  </si>
  <si>
    <t>kombinacije i prilagođeni</t>
  </si>
  <si>
    <t>smjenski rad</t>
  </si>
  <si>
    <t>plaća za redovan rad</t>
  </si>
  <si>
    <t xml:space="preserve">plaća </t>
  </si>
  <si>
    <t>ostali rashodi za zaposlene</t>
  </si>
  <si>
    <t>doprinosi na plaće</t>
  </si>
  <si>
    <t xml:space="preserve">                 - zdravstvo</t>
  </si>
  <si>
    <t>naknada tr.zaposl.</t>
  </si>
  <si>
    <t>rash.za mat.i energiju</t>
  </si>
  <si>
    <t>rashodi za usluge</t>
  </si>
  <si>
    <t>čišćenje septičke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</si>
</sst>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6" xfId="0" applyFont="1" applyFill="1" applyBorder="1" applyAlignment="1">
      <alignment horizontal="center"/>
    </xf>
    <xf numFmtId="0" fontId="5" fillId="1" borderId="17" xfId="0" applyFont="1" applyFill="1" applyBorder="1" applyAlignment="1">
      <alignment horizontal="right" vertical="center" wrapText="1"/>
    </xf>
    <xf numFmtId="0" fontId="5" fillId="1" borderId="18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6" xfId="0" applyFont="1" applyFill="1" applyBorder="1" applyAlignment="1">
      <alignment horizontal="center"/>
    </xf>
    <xf numFmtId="0" fontId="3" fillId="1" borderId="17" xfId="0" applyFont="1" applyFill="1" applyBorder="1" applyAlignment="1">
      <alignment horizontal="right" vertical="center" wrapText="1"/>
    </xf>
    <xf numFmtId="0" fontId="3" fillId="1" borderId="18" xfId="0" applyFont="1" applyFill="1" applyBorder="1" applyAlignment="1">
      <alignment horizontal="left" wrapText="1"/>
    </xf>
    <xf numFmtId="0" fontId="3" fillId="0" borderId="31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35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36" xfId="0" applyNumberFormat="1" applyFont="1" applyBorder="1" applyAlignment="1" quotePrefix="1">
      <alignment horizontal="left"/>
    </xf>
    <xf numFmtId="3" fontId="6" fillId="0" borderId="37" xfId="0" applyNumberFormat="1" applyFont="1" applyBorder="1" applyAlignment="1">
      <alignment/>
    </xf>
    <xf numFmtId="3" fontId="6" fillId="0" borderId="37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38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 horizontal="center" vertical="center" wrapText="1"/>
    </xf>
    <xf numFmtId="3" fontId="10" fillId="0" borderId="41" xfId="0" applyNumberFormat="1" applyFont="1" applyBorder="1" applyAlignment="1">
      <alignment horizontal="left"/>
    </xf>
    <xf numFmtId="3" fontId="5" fillId="0" borderId="41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179" fontId="6" fillId="0" borderId="44" xfId="59" applyFont="1" applyBorder="1" applyAlignment="1">
      <alignment/>
    </xf>
    <xf numFmtId="179" fontId="5" fillId="0" borderId="45" xfId="59" applyFont="1" applyBorder="1" applyAlignment="1">
      <alignment wrapText="1"/>
    </xf>
    <xf numFmtId="3" fontId="5" fillId="0" borderId="45" xfId="0" applyNumberFormat="1" applyFont="1" applyBorder="1" applyAlignment="1">
      <alignment/>
    </xf>
    <xf numFmtId="179" fontId="6" fillId="0" borderId="45" xfId="59" applyFont="1" applyBorder="1" applyAlignment="1">
      <alignment/>
    </xf>
    <xf numFmtId="3" fontId="5" fillId="0" borderId="38" xfId="0" applyNumberFormat="1" applyFont="1" applyBorder="1" applyAlignment="1">
      <alignment horizontal="left"/>
    </xf>
    <xf numFmtId="3" fontId="5" fillId="0" borderId="38" xfId="0" applyNumberFormat="1" applyFont="1" applyBorder="1" applyAlignment="1">
      <alignment/>
    </xf>
    <xf numFmtId="179" fontId="5" fillId="0" borderId="38" xfId="59" applyFont="1" applyBorder="1" applyAlignment="1">
      <alignment/>
    </xf>
    <xf numFmtId="3" fontId="6" fillId="0" borderId="3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35" xfId="0" applyNumberFormat="1" applyFont="1" applyBorder="1" applyAlignment="1" quotePrefix="1">
      <alignment horizontal="left"/>
    </xf>
    <xf numFmtId="3" fontId="6" fillId="0" borderId="36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 wrapText="1"/>
    </xf>
    <xf numFmtId="0" fontId="5" fillId="0" borderId="29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46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0" fontId="6" fillId="0" borderId="46" xfId="0" applyNumberFormat="1" applyFont="1" applyBorder="1" applyAlignment="1">
      <alignment horizontal="left" vertical="center"/>
    </xf>
    <xf numFmtId="0" fontId="6" fillId="0" borderId="46" xfId="0" applyNumberFormat="1" applyFont="1" applyBorder="1" applyAlignment="1" quotePrefix="1">
      <alignment horizontal="left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 quotePrefix="1">
      <alignment horizontal="left" vertical="center"/>
    </xf>
    <xf numFmtId="3" fontId="5" fillId="0" borderId="46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35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vertical="center"/>
    </xf>
    <xf numFmtId="3" fontId="5" fillId="0" borderId="35" xfId="0" applyNumberFormat="1" applyFont="1" applyBorder="1" applyAlignment="1" quotePrefix="1">
      <alignment horizontal="center" vertical="center"/>
    </xf>
    <xf numFmtId="3" fontId="5" fillId="0" borderId="35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3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0" fillId="0" borderId="12" xfId="0" applyNumberFormat="1" applyBorder="1" applyAlignment="1">
      <alignment horizontal="center"/>
    </xf>
    <xf numFmtId="3" fontId="4" fillId="0" borderId="10" xfId="0" applyNumberFormat="1" applyFont="1" applyBorder="1" applyAlignment="1">
      <alignment/>
    </xf>
    <xf numFmtId="187" fontId="4" fillId="0" borderId="10" xfId="59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1" xfId="0" applyNumberFormat="1" applyBorder="1" applyAlignment="1">
      <alignment horizontal="center"/>
    </xf>
    <xf numFmtId="187" fontId="6" fillId="0" borderId="44" xfId="59" applyNumberFormat="1" applyFont="1" applyBorder="1" applyAlignment="1">
      <alignment/>
    </xf>
    <xf numFmtId="187" fontId="5" fillId="0" borderId="38" xfId="59" applyNumberFormat="1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3" fillId="33" borderId="4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3" fontId="5" fillId="0" borderId="44" xfId="0" applyNumberFormat="1" applyFont="1" applyBorder="1" applyAlignment="1">
      <alignment horizontal="left" vertical="center" wrapText="1"/>
    </xf>
    <xf numFmtId="3" fontId="5" fillId="0" borderId="44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="75" zoomScaleNormal="75" zoomScalePageLayoutView="0" workbookViewId="0" topLeftCell="A16">
      <selection activeCell="A29" sqref="A29:G50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60" t="s">
        <v>21</v>
      </c>
    </row>
    <row r="3" spans="1:8" s="8" customFormat="1" ht="20.25">
      <c r="A3" s="157" t="s">
        <v>46</v>
      </c>
      <c r="B3" s="157"/>
      <c r="C3" s="157"/>
      <c r="D3" s="157"/>
      <c r="E3" s="157"/>
      <c r="F3" s="157"/>
      <c r="G3" s="157"/>
      <c r="H3" s="157"/>
    </row>
    <row r="4" spans="1:9" s="8" customFormat="1" ht="15.75" customHeight="1">
      <c r="A4" s="158"/>
      <c r="B4" s="159"/>
      <c r="C4" s="159"/>
      <c r="D4" s="159"/>
      <c r="E4" s="159"/>
      <c r="F4" s="159"/>
      <c r="G4" s="159"/>
      <c r="H4" s="159"/>
      <c r="I4" s="9"/>
    </row>
    <row r="5" s="8" customFormat="1" ht="15" hidden="1"/>
    <row r="6" s="8" customFormat="1" ht="15.75" thickBot="1">
      <c r="H6" s="34" t="s">
        <v>1</v>
      </c>
    </row>
    <row r="7" spans="1:8" s="8" customFormat="1" ht="16.5" thickBot="1">
      <c r="A7" s="35" t="s">
        <v>3</v>
      </c>
      <c r="B7" s="165" t="s">
        <v>34</v>
      </c>
      <c r="C7" s="166"/>
      <c r="D7" s="166"/>
      <c r="E7" s="166"/>
      <c r="F7" s="166"/>
      <c r="G7" s="166"/>
      <c r="H7" s="167"/>
    </row>
    <row r="8" spans="1:8" s="8" customFormat="1" ht="15.75" customHeight="1">
      <c r="A8" s="36" t="s">
        <v>29</v>
      </c>
      <c r="B8" s="151" t="s">
        <v>4</v>
      </c>
      <c r="C8" s="153" t="s">
        <v>5</v>
      </c>
      <c r="D8" s="153" t="s">
        <v>6</v>
      </c>
      <c r="E8" s="149" t="s">
        <v>7</v>
      </c>
      <c r="F8" s="149" t="s">
        <v>0</v>
      </c>
      <c r="G8" s="149" t="s">
        <v>25</v>
      </c>
      <c r="H8" s="160" t="s">
        <v>26</v>
      </c>
    </row>
    <row r="9" spans="1:8" s="8" customFormat="1" ht="60.75" customHeight="1" thickBot="1">
      <c r="A9" s="37" t="s">
        <v>28</v>
      </c>
      <c r="B9" s="152"/>
      <c r="C9" s="154"/>
      <c r="D9" s="154"/>
      <c r="E9" s="150"/>
      <c r="F9" s="150"/>
      <c r="G9" s="150"/>
      <c r="H9" s="161"/>
    </row>
    <row r="10" spans="1:8" s="8" customFormat="1" ht="30" customHeight="1">
      <c r="A10" s="38"/>
      <c r="B10" s="39"/>
      <c r="C10" s="40"/>
      <c r="D10" s="40"/>
      <c r="E10" s="39"/>
      <c r="F10" s="39"/>
      <c r="G10" s="51"/>
      <c r="H10" s="41"/>
    </row>
    <row r="11" spans="1:8" s="8" customFormat="1" ht="30" customHeight="1">
      <c r="A11" s="42" t="s">
        <v>38</v>
      </c>
      <c r="B11" s="43">
        <v>0</v>
      </c>
      <c r="C11" s="43"/>
      <c r="D11" s="43"/>
      <c r="E11" s="43"/>
      <c r="F11" s="43"/>
      <c r="G11" s="52"/>
      <c r="H11" s="44"/>
    </row>
    <row r="12" spans="1:8" s="8" customFormat="1" ht="30" customHeight="1">
      <c r="A12" s="42" t="s">
        <v>35</v>
      </c>
      <c r="B12" s="43"/>
      <c r="C12" s="43"/>
      <c r="D12" s="140">
        <v>40000</v>
      </c>
      <c r="E12" s="43"/>
      <c r="F12" s="43"/>
      <c r="G12" s="52"/>
      <c r="H12" s="44"/>
    </row>
    <row r="13" spans="1:8" s="8" customFormat="1" ht="30" customHeight="1">
      <c r="A13" s="42" t="s">
        <v>61</v>
      </c>
      <c r="B13" s="43"/>
      <c r="C13" s="139">
        <v>1210</v>
      </c>
      <c r="D13" s="129"/>
      <c r="E13" s="43"/>
      <c r="F13" s="43"/>
      <c r="G13" s="52"/>
      <c r="H13" s="44"/>
    </row>
    <row r="14" spans="1:8" s="8" customFormat="1" ht="30" customHeight="1">
      <c r="A14" s="42" t="s">
        <v>36</v>
      </c>
      <c r="B14" s="139">
        <v>3097418</v>
      </c>
      <c r="C14" s="43"/>
      <c r="D14" s="43"/>
      <c r="E14" s="43"/>
      <c r="F14" s="43"/>
      <c r="G14" s="52"/>
      <c r="H14" s="44"/>
    </row>
    <row r="15" spans="1:8" s="8" customFormat="1" ht="30" customHeight="1">
      <c r="A15" s="42" t="s">
        <v>58</v>
      </c>
      <c r="B15" s="139">
        <v>339130</v>
      </c>
      <c r="C15" s="43"/>
      <c r="D15" s="43"/>
      <c r="E15" s="43"/>
      <c r="F15" s="43"/>
      <c r="G15" s="52"/>
      <c r="H15" s="44"/>
    </row>
    <row r="16" spans="1:8" s="8" customFormat="1" ht="30" customHeight="1">
      <c r="A16" s="42" t="s">
        <v>59</v>
      </c>
      <c r="B16" s="139">
        <v>1300</v>
      </c>
      <c r="C16" s="43"/>
      <c r="D16" s="43"/>
      <c r="E16" s="43"/>
      <c r="F16" s="43"/>
      <c r="G16" s="52"/>
      <c r="H16" s="44"/>
    </row>
    <row r="17" spans="1:8" s="8" customFormat="1" ht="30" customHeight="1">
      <c r="A17" s="42" t="s">
        <v>57</v>
      </c>
      <c r="B17" s="43">
        <v>600</v>
      </c>
      <c r="C17" s="43"/>
      <c r="D17" s="43"/>
      <c r="E17" s="43"/>
      <c r="F17" s="129"/>
      <c r="G17" s="52"/>
      <c r="H17" s="44"/>
    </row>
    <row r="18" spans="1:8" s="8" customFormat="1" ht="30" customHeight="1">
      <c r="A18" s="42"/>
      <c r="B18" s="43"/>
      <c r="C18" s="43"/>
      <c r="D18" s="43"/>
      <c r="E18" s="43"/>
      <c r="F18" s="43"/>
      <c r="G18" s="52"/>
      <c r="H18" s="44"/>
    </row>
    <row r="19" spans="1:8" s="8" customFormat="1" ht="30" customHeight="1">
      <c r="A19" s="42"/>
      <c r="B19" s="43"/>
      <c r="C19" s="43"/>
      <c r="D19" s="43"/>
      <c r="E19" s="43"/>
      <c r="F19" s="43"/>
      <c r="G19" s="52"/>
      <c r="H19" s="44"/>
    </row>
    <row r="20" spans="1:8" s="8" customFormat="1" ht="30" customHeight="1">
      <c r="A20" s="42"/>
      <c r="B20" s="43"/>
      <c r="C20" s="43"/>
      <c r="D20" s="43"/>
      <c r="E20" s="43"/>
      <c r="F20" s="43"/>
      <c r="G20" s="52"/>
      <c r="H20" s="44"/>
    </row>
    <row r="21" spans="1:8" s="8" customFormat="1" ht="30" customHeight="1">
      <c r="A21" s="42"/>
      <c r="B21" s="43"/>
      <c r="C21" s="43"/>
      <c r="D21" s="43"/>
      <c r="E21" s="43"/>
      <c r="F21" s="43"/>
      <c r="G21" s="52"/>
      <c r="H21" s="44"/>
    </row>
    <row r="22" spans="1:8" s="8" customFormat="1" ht="30" customHeight="1" thickBot="1">
      <c r="A22" s="45"/>
      <c r="B22" s="46"/>
      <c r="C22" s="46"/>
      <c r="D22" s="46"/>
      <c r="E22" s="46"/>
      <c r="F22" s="46"/>
      <c r="G22" s="53"/>
      <c r="H22" s="47"/>
    </row>
    <row r="23" spans="1:8" s="8" customFormat="1" ht="30" customHeight="1" thickBot="1">
      <c r="A23" s="48" t="s">
        <v>2</v>
      </c>
      <c r="B23" s="142">
        <v>3438448</v>
      </c>
      <c r="C23" s="141">
        <v>1210</v>
      </c>
      <c r="D23" s="142">
        <v>40000</v>
      </c>
      <c r="E23" s="49"/>
      <c r="F23" s="130"/>
      <c r="G23" s="50"/>
      <c r="H23" s="50"/>
    </row>
    <row r="24" spans="1:8" s="8" customFormat="1" ht="30" customHeight="1" thickBot="1">
      <c r="A24" s="48" t="s">
        <v>47</v>
      </c>
      <c r="B24" s="162">
        <v>3479658</v>
      </c>
      <c r="C24" s="163"/>
      <c r="D24" s="163"/>
      <c r="E24" s="163"/>
      <c r="F24" s="163"/>
      <c r="G24" s="163"/>
      <c r="H24" s="164"/>
    </row>
    <row r="25" s="8" customFormat="1" ht="15"/>
    <row r="26" spans="1:15" s="8" customFormat="1" ht="15.75">
      <c r="A26" s="7"/>
      <c r="G26" s="61"/>
      <c r="H26" s="61"/>
      <c r="I26" s="61"/>
      <c r="J26"/>
      <c r="K26"/>
      <c r="L26"/>
      <c r="M26"/>
      <c r="N26"/>
      <c r="O26"/>
    </row>
    <row r="27" spans="1:15" s="8" customFormat="1" ht="15">
      <c r="A27" s="59"/>
      <c r="B27" s="8" t="s">
        <v>54</v>
      </c>
      <c r="I27"/>
      <c r="J27"/>
      <c r="K27"/>
      <c r="L27"/>
      <c r="M27"/>
      <c r="N27"/>
      <c r="O27"/>
    </row>
    <row r="28" spans="1:15" s="8" customFormat="1" ht="34.5" customHeight="1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1:15" s="8" customFormat="1" ht="15">
      <c r="A29" s="59"/>
      <c r="I29"/>
      <c r="J29"/>
      <c r="K29"/>
      <c r="L29"/>
      <c r="M29"/>
      <c r="N29"/>
      <c r="O29"/>
    </row>
    <row r="30" spans="1:4" s="8" customFormat="1" ht="15">
      <c r="A30" s="8">
        <v>671110</v>
      </c>
      <c r="B30" s="8" t="s">
        <v>62</v>
      </c>
      <c r="C30" s="8" t="s">
        <v>63</v>
      </c>
      <c r="D30" s="61">
        <v>2788000</v>
      </c>
    </row>
    <row r="31" spans="3:4" s="8" customFormat="1" ht="15">
      <c r="C31" s="8" t="s">
        <v>64</v>
      </c>
      <c r="D31" s="61">
        <v>288000</v>
      </c>
    </row>
    <row r="32" spans="3:4" s="8" customFormat="1" ht="15">
      <c r="C32" s="8" t="s">
        <v>65</v>
      </c>
      <c r="D32" s="61">
        <v>10000</v>
      </c>
    </row>
    <row r="33" spans="3:4" s="8" customFormat="1" ht="15">
      <c r="C33" s="8" t="s">
        <v>66</v>
      </c>
      <c r="D33" s="61">
        <v>1375</v>
      </c>
    </row>
    <row r="34" spans="3:4" s="8" customFormat="1" ht="15">
      <c r="C34" s="8" t="s">
        <v>67</v>
      </c>
      <c r="D34" s="61">
        <v>7580</v>
      </c>
    </row>
    <row r="35" s="8" customFormat="1" ht="15">
      <c r="C35" s="8" t="s">
        <v>68</v>
      </c>
    </row>
    <row r="36" s="8" customFormat="1" ht="15"/>
    <row r="37" s="8" customFormat="1" ht="15"/>
    <row r="38" spans="1:4" s="8" customFormat="1" ht="15">
      <c r="A38" s="8">
        <v>671112</v>
      </c>
      <c r="B38" s="8" t="s">
        <v>69</v>
      </c>
      <c r="C38" s="8" t="s">
        <v>70</v>
      </c>
      <c r="D38" s="61">
        <v>55920</v>
      </c>
    </row>
    <row r="39" spans="3:4" s="8" customFormat="1" ht="15">
      <c r="C39" s="8" t="s">
        <v>73</v>
      </c>
      <c r="D39" s="61">
        <v>190000</v>
      </c>
    </row>
    <row r="40" spans="3:4" s="8" customFormat="1" ht="15">
      <c r="C40" s="8" t="s">
        <v>71</v>
      </c>
      <c r="D40" s="61">
        <v>86210</v>
      </c>
    </row>
    <row r="41" spans="3:4" s="8" customFormat="1" ht="15">
      <c r="C41" s="8" t="s">
        <v>72</v>
      </c>
      <c r="D41" s="61">
        <v>7000</v>
      </c>
    </row>
    <row r="42" s="8" customFormat="1" ht="15"/>
    <row r="43" s="8" customFormat="1" ht="15"/>
    <row r="44" s="8" customFormat="1" ht="15"/>
    <row r="45" spans="3:4" s="8" customFormat="1" ht="15">
      <c r="C45" s="8" t="s">
        <v>75</v>
      </c>
      <c r="D45" s="61">
        <v>5000</v>
      </c>
    </row>
    <row r="46" spans="3:4" s="8" customFormat="1" ht="15">
      <c r="C46" s="8" t="s">
        <v>74</v>
      </c>
      <c r="D46" s="61">
        <v>10000</v>
      </c>
    </row>
    <row r="47" spans="3:4" s="8" customFormat="1" ht="15">
      <c r="C47" s="8" t="s">
        <v>76</v>
      </c>
      <c r="D47" s="61">
        <v>50000</v>
      </c>
    </row>
    <row r="48" spans="3:4" s="8" customFormat="1" ht="15">
      <c r="C48" s="8" t="s">
        <v>77</v>
      </c>
      <c r="D48" s="61">
        <v>21210</v>
      </c>
    </row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</sheetData>
  <sheetProtection/>
  <mergeCells count="12">
    <mergeCell ref="A28:O28"/>
    <mergeCell ref="A3:H3"/>
    <mergeCell ref="A4:H4"/>
    <mergeCell ref="H8:H9"/>
    <mergeCell ref="B24:H24"/>
    <mergeCell ref="B7:H7"/>
    <mergeCell ref="E8:E9"/>
    <mergeCell ref="F8:F9"/>
    <mergeCell ref="B8:B9"/>
    <mergeCell ref="C8:C9"/>
    <mergeCell ref="D8:D9"/>
    <mergeCell ref="G8:G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B1">
      <selection activeCell="B1" sqref="A1:O29"/>
    </sheetView>
  </sheetViews>
  <sheetFormatPr defaultColWidth="9.140625" defaultRowHeight="12.75"/>
  <cols>
    <col min="1" max="1" width="39.574218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60" t="s">
        <v>22</v>
      </c>
    </row>
    <row r="2" spans="1:15" ht="20.25">
      <c r="A2" s="157" t="s">
        <v>48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5.75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ht="13.5" thickBot="1">
      <c r="O4" s="10" t="s">
        <v>1</v>
      </c>
    </row>
    <row r="5" spans="1:15" ht="15.75" thickBot="1">
      <c r="A5" s="11" t="s">
        <v>3</v>
      </c>
      <c r="B5" s="175" t="s">
        <v>43</v>
      </c>
      <c r="C5" s="176"/>
      <c r="D5" s="176"/>
      <c r="E5" s="176"/>
      <c r="F5" s="176"/>
      <c r="G5" s="176"/>
      <c r="H5" s="177"/>
      <c r="I5" s="175" t="s">
        <v>49</v>
      </c>
      <c r="J5" s="176"/>
      <c r="K5" s="176"/>
      <c r="L5" s="176"/>
      <c r="M5" s="176"/>
      <c r="N5" s="176"/>
      <c r="O5" s="177"/>
    </row>
    <row r="6" spans="1:15" ht="15.75" customHeight="1">
      <c r="A6" s="12" t="s">
        <v>31</v>
      </c>
      <c r="B6" s="151" t="s">
        <v>4</v>
      </c>
      <c r="C6" s="153" t="s">
        <v>5</v>
      </c>
      <c r="D6" s="153" t="s">
        <v>6</v>
      </c>
      <c r="E6" s="149" t="s">
        <v>7</v>
      </c>
      <c r="F6" s="149" t="s">
        <v>0</v>
      </c>
      <c r="G6" s="149" t="s">
        <v>25</v>
      </c>
      <c r="H6" s="160" t="s">
        <v>26</v>
      </c>
      <c r="I6" s="151" t="s">
        <v>4</v>
      </c>
      <c r="J6" s="171" t="s">
        <v>5</v>
      </c>
      <c r="K6" s="171" t="s">
        <v>6</v>
      </c>
      <c r="L6" s="149" t="s">
        <v>7</v>
      </c>
      <c r="M6" s="149" t="s">
        <v>0</v>
      </c>
      <c r="N6" s="149" t="s">
        <v>25</v>
      </c>
      <c r="O6" s="160" t="s">
        <v>26</v>
      </c>
    </row>
    <row r="7" spans="1:15" ht="63.75" customHeight="1" thickBot="1">
      <c r="A7" s="13" t="s">
        <v>30</v>
      </c>
      <c r="B7" s="152"/>
      <c r="C7" s="154"/>
      <c r="D7" s="154"/>
      <c r="E7" s="150"/>
      <c r="F7" s="150"/>
      <c r="G7" s="150"/>
      <c r="H7" s="161"/>
      <c r="I7" s="152"/>
      <c r="J7" s="172"/>
      <c r="K7" s="172"/>
      <c r="L7" s="150"/>
      <c r="M7" s="150"/>
      <c r="N7" s="150"/>
      <c r="O7" s="161"/>
    </row>
    <row r="8" spans="1:15" ht="24.75" customHeight="1">
      <c r="A8" s="25" t="s">
        <v>38</v>
      </c>
      <c r="B8" s="30">
        <v>0</v>
      </c>
      <c r="C8" s="23"/>
      <c r="D8" s="23"/>
      <c r="E8" s="23"/>
      <c r="F8" s="23"/>
      <c r="G8" s="54"/>
      <c r="H8" s="31"/>
      <c r="I8" s="27">
        <v>0</v>
      </c>
      <c r="J8" s="17"/>
      <c r="K8" s="17"/>
      <c r="L8" s="17"/>
      <c r="M8" s="17"/>
      <c r="N8" s="58"/>
      <c r="O8" s="18"/>
    </row>
    <row r="9" spans="1:15" ht="24.75" customHeight="1">
      <c r="A9" s="26" t="s">
        <v>35</v>
      </c>
      <c r="B9" s="32"/>
      <c r="C9" s="14"/>
      <c r="D9" s="137">
        <v>40000</v>
      </c>
      <c r="E9" s="14"/>
      <c r="F9" s="14"/>
      <c r="G9" s="55"/>
      <c r="H9" s="33"/>
      <c r="I9" s="28"/>
      <c r="J9" s="134"/>
      <c r="K9" s="134">
        <v>40000</v>
      </c>
      <c r="L9" s="1"/>
      <c r="M9" s="1"/>
      <c r="N9" s="56"/>
      <c r="O9" s="6"/>
    </row>
    <row r="10" spans="1:15" ht="24.75" customHeight="1">
      <c r="A10" s="26" t="s">
        <v>55</v>
      </c>
      <c r="B10" s="32"/>
      <c r="C10" s="137">
        <v>1500</v>
      </c>
      <c r="D10" s="131"/>
      <c r="E10" s="14"/>
      <c r="F10" s="14"/>
      <c r="G10" s="55"/>
      <c r="H10" s="33"/>
      <c r="I10" s="28"/>
      <c r="J10" s="134">
        <v>1500</v>
      </c>
      <c r="K10" s="132"/>
      <c r="L10" s="1"/>
      <c r="M10" s="1"/>
      <c r="N10" s="56"/>
      <c r="O10" s="6"/>
    </row>
    <row r="11" spans="1:15" ht="24.75" customHeight="1">
      <c r="A11" s="26" t="s">
        <v>36</v>
      </c>
      <c r="B11" s="145">
        <v>3120000</v>
      </c>
      <c r="C11" s="14"/>
      <c r="D11" s="14"/>
      <c r="E11" s="14"/>
      <c r="F11" s="14"/>
      <c r="G11" s="55"/>
      <c r="H11" s="33"/>
      <c r="I11" s="144">
        <v>3150000</v>
      </c>
      <c r="J11" s="1"/>
      <c r="K11" s="1"/>
      <c r="L11" s="1"/>
      <c r="M11" s="1"/>
      <c r="N11" s="56"/>
      <c r="O11" s="6"/>
    </row>
    <row r="12" spans="1:15" ht="24.75" customHeight="1">
      <c r="A12" s="26" t="s">
        <v>37</v>
      </c>
      <c r="B12" s="145">
        <v>342000</v>
      </c>
      <c r="C12" s="14"/>
      <c r="D12" s="14"/>
      <c r="E12" s="14"/>
      <c r="F12" s="14"/>
      <c r="G12" s="55"/>
      <c r="H12" s="33"/>
      <c r="I12" s="144">
        <v>342500</v>
      </c>
      <c r="J12" s="1"/>
      <c r="K12" s="1"/>
      <c r="L12" s="1"/>
      <c r="M12" s="1"/>
      <c r="N12" s="56"/>
      <c r="O12" s="6"/>
    </row>
    <row r="13" spans="1:15" ht="24.75" customHeight="1">
      <c r="A13" s="26" t="s">
        <v>56</v>
      </c>
      <c r="B13" s="145">
        <v>1300</v>
      </c>
      <c r="C13" s="14"/>
      <c r="D13" s="14"/>
      <c r="E13" s="14"/>
      <c r="F13" s="131"/>
      <c r="G13" s="55"/>
      <c r="H13" s="33"/>
      <c r="I13" s="144">
        <v>1300</v>
      </c>
      <c r="J13" s="1"/>
      <c r="K13" s="1"/>
      <c r="L13" s="1"/>
      <c r="M13" s="1"/>
      <c r="N13" s="56"/>
      <c r="O13" s="6"/>
    </row>
    <row r="14" spans="1:15" ht="24.75" customHeight="1">
      <c r="A14" s="16" t="s">
        <v>57</v>
      </c>
      <c r="B14" s="143">
        <v>1000</v>
      </c>
      <c r="C14" s="1"/>
      <c r="D14" s="1"/>
      <c r="E14" s="1"/>
      <c r="F14" s="132"/>
      <c r="G14" s="56"/>
      <c r="H14" s="6"/>
      <c r="I14" s="144">
        <v>1000</v>
      </c>
      <c r="J14" s="1"/>
      <c r="K14" s="1"/>
      <c r="L14" s="1"/>
      <c r="M14" s="132"/>
      <c r="N14" s="56"/>
      <c r="O14" s="6"/>
    </row>
    <row r="15" spans="1:15" ht="24.75" customHeight="1">
      <c r="A15" s="16"/>
      <c r="B15" s="5"/>
      <c r="C15" s="1"/>
      <c r="D15" s="1"/>
      <c r="E15" s="1"/>
      <c r="F15" s="1"/>
      <c r="G15" s="56"/>
      <c r="H15" s="6"/>
      <c r="I15" s="28"/>
      <c r="J15" s="1"/>
      <c r="K15" s="1"/>
      <c r="L15" s="1"/>
      <c r="M15" s="1"/>
      <c r="N15" s="56"/>
      <c r="O15" s="6"/>
    </row>
    <row r="16" spans="1:15" ht="24.75" customHeight="1">
      <c r="A16" s="16"/>
      <c r="B16" s="5"/>
      <c r="C16" s="1"/>
      <c r="D16" s="1"/>
      <c r="E16" s="1"/>
      <c r="F16" s="1"/>
      <c r="G16" s="56"/>
      <c r="H16" s="6"/>
      <c r="I16" s="28"/>
      <c r="J16" s="1"/>
      <c r="K16" s="1"/>
      <c r="L16" s="1"/>
      <c r="M16" s="1"/>
      <c r="N16" s="56"/>
      <c r="O16" s="6"/>
    </row>
    <row r="17" spans="1:15" ht="24.75" customHeight="1">
      <c r="A17" s="16"/>
      <c r="B17" s="5"/>
      <c r="C17" s="1"/>
      <c r="D17" s="1"/>
      <c r="E17" s="1"/>
      <c r="F17" s="1"/>
      <c r="G17" s="56"/>
      <c r="H17" s="6"/>
      <c r="I17" s="28"/>
      <c r="J17" s="1"/>
      <c r="K17" s="1"/>
      <c r="L17" s="1"/>
      <c r="M17" s="1"/>
      <c r="N17" s="56"/>
      <c r="O17" s="6"/>
    </row>
    <row r="18" spans="1:15" ht="24.75" customHeight="1">
      <c r="A18" s="16"/>
      <c r="B18" s="5"/>
      <c r="C18" s="1"/>
      <c r="D18" s="1"/>
      <c r="E18" s="1"/>
      <c r="F18" s="1"/>
      <c r="G18" s="56"/>
      <c r="H18" s="6"/>
      <c r="I18" s="28"/>
      <c r="J18" s="1"/>
      <c r="K18" s="1"/>
      <c r="L18" s="1"/>
      <c r="M18" s="1"/>
      <c r="N18" s="56"/>
      <c r="O18" s="6"/>
    </row>
    <row r="19" spans="1:15" ht="24.75" customHeight="1">
      <c r="A19" s="16"/>
      <c r="B19" s="5"/>
      <c r="C19" s="1"/>
      <c r="D19" s="1"/>
      <c r="E19" s="1"/>
      <c r="F19" s="1"/>
      <c r="G19" s="56"/>
      <c r="H19" s="6"/>
      <c r="I19" s="28"/>
      <c r="J19" s="1"/>
      <c r="K19" s="1"/>
      <c r="L19" s="1"/>
      <c r="M19" s="1"/>
      <c r="N19" s="56"/>
      <c r="O19" s="6"/>
    </row>
    <row r="20" spans="1:15" ht="24.75" customHeight="1">
      <c r="A20" s="16"/>
      <c r="B20" s="5"/>
      <c r="C20" s="1"/>
      <c r="D20" s="1"/>
      <c r="E20" s="1"/>
      <c r="F20" s="1"/>
      <c r="G20" s="56"/>
      <c r="H20" s="6"/>
      <c r="I20" s="28"/>
      <c r="J20" s="1"/>
      <c r="K20" s="1"/>
      <c r="L20" s="1"/>
      <c r="M20" s="1"/>
      <c r="N20" s="56"/>
      <c r="O20" s="6"/>
    </row>
    <row r="21" spans="1:15" ht="24.75" customHeight="1">
      <c r="A21" s="16"/>
      <c r="B21" s="5"/>
      <c r="C21" s="1"/>
      <c r="D21" s="1"/>
      <c r="E21" s="1"/>
      <c r="F21" s="1"/>
      <c r="G21" s="56"/>
      <c r="H21" s="6"/>
      <c r="I21" s="28"/>
      <c r="J21" s="1"/>
      <c r="K21" s="1"/>
      <c r="L21" s="1"/>
      <c r="M21" s="1"/>
      <c r="N21" s="56"/>
      <c r="O21" s="6"/>
    </row>
    <row r="22" spans="1:15" ht="24.75" customHeight="1">
      <c r="A22" s="16"/>
      <c r="B22" s="5"/>
      <c r="C22" s="1"/>
      <c r="D22" s="1"/>
      <c r="E22" s="1"/>
      <c r="F22" s="1"/>
      <c r="G22" s="56"/>
      <c r="H22" s="6"/>
      <c r="I22" s="28"/>
      <c r="J22" s="1"/>
      <c r="K22" s="1"/>
      <c r="L22" s="1"/>
      <c r="M22" s="1"/>
      <c r="N22" s="56"/>
      <c r="O22" s="6"/>
    </row>
    <row r="23" spans="1:15" ht="24.75" customHeight="1">
      <c r="A23" s="16"/>
      <c r="B23" s="5"/>
      <c r="C23" s="1"/>
      <c r="D23" s="1"/>
      <c r="E23" s="1"/>
      <c r="F23" s="1"/>
      <c r="G23" s="56"/>
      <c r="H23" s="6"/>
      <c r="I23" s="28"/>
      <c r="J23" s="1"/>
      <c r="K23" s="1"/>
      <c r="L23" s="1"/>
      <c r="M23" s="1"/>
      <c r="N23" s="56"/>
      <c r="O23" s="6"/>
    </row>
    <row r="24" spans="1:15" ht="24.75" customHeight="1">
      <c r="A24" s="15"/>
      <c r="B24" s="5"/>
      <c r="C24" s="1"/>
      <c r="D24" s="1"/>
      <c r="E24" s="1"/>
      <c r="F24" s="1"/>
      <c r="G24" s="56"/>
      <c r="H24" s="6"/>
      <c r="I24" s="28"/>
      <c r="J24" s="1"/>
      <c r="K24" s="1"/>
      <c r="L24" s="1"/>
      <c r="M24" s="1"/>
      <c r="N24" s="56"/>
      <c r="O24" s="6"/>
    </row>
    <row r="25" spans="1:15" ht="24.75" customHeight="1">
      <c r="A25" s="16"/>
      <c r="B25" s="5"/>
      <c r="C25" s="1"/>
      <c r="D25" s="1"/>
      <c r="E25" s="1"/>
      <c r="F25" s="1"/>
      <c r="G25" s="56"/>
      <c r="H25" s="6"/>
      <c r="I25" s="28"/>
      <c r="J25" s="1"/>
      <c r="K25" s="1"/>
      <c r="L25" s="1"/>
      <c r="M25" s="1"/>
      <c r="N25" s="56"/>
      <c r="O25" s="6"/>
    </row>
    <row r="26" spans="1:15" ht="24.75" customHeight="1">
      <c r="A26" s="16"/>
      <c r="B26" s="5"/>
      <c r="C26" s="1"/>
      <c r="D26" s="1"/>
      <c r="E26" s="1"/>
      <c r="F26" s="1"/>
      <c r="G26" s="56"/>
      <c r="H26" s="6"/>
      <c r="I26" s="28"/>
      <c r="J26" s="1"/>
      <c r="K26" s="1"/>
      <c r="L26" s="1"/>
      <c r="M26" s="1"/>
      <c r="N26" s="56"/>
      <c r="O26" s="6"/>
    </row>
    <row r="27" spans="1:15" ht="24.75" customHeight="1" thickBot="1">
      <c r="A27" s="24"/>
      <c r="B27" s="19"/>
      <c r="C27" s="20"/>
      <c r="D27" s="20"/>
      <c r="E27" s="20"/>
      <c r="F27" s="20"/>
      <c r="G27" s="57"/>
      <c r="H27" s="21"/>
      <c r="I27" s="29"/>
      <c r="J27" s="20"/>
      <c r="K27" s="20"/>
      <c r="L27" s="20"/>
      <c r="M27" s="20"/>
      <c r="N27" s="57"/>
      <c r="O27" s="21"/>
    </row>
    <row r="28" spans="1:15" ht="24.75" customHeight="1" thickBot="1">
      <c r="A28" s="2" t="s">
        <v>2</v>
      </c>
      <c r="B28" s="146">
        <v>3464300</v>
      </c>
      <c r="C28" s="138">
        <v>1500</v>
      </c>
      <c r="D28" s="146">
        <v>40000</v>
      </c>
      <c r="E28" s="3"/>
      <c r="F28" s="133"/>
      <c r="G28" s="4"/>
      <c r="H28" s="4"/>
      <c r="I28" s="136">
        <v>3494800</v>
      </c>
      <c r="J28" s="146">
        <v>1500</v>
      </c>
      <c r="K28" s="138">
        <v>40000</v>
      </c>
      <c r="L28" s="22"/>
      <c r="M28" s="135"/>
      <c r="N28" s="3"/>
      <c r="O28" s="22"/>
    </row>
    <row r="29" spans="1:15" ht="24.75" customHeight="1" thickBot="1">
      <c r="A29" s="2" t="s">
        <v>60</v>
      </c>
      <c r="B29" s="168">
        <v>3505800</v>
      </c>
      <c r="C29" s="169"/>
      <c r="D29" s="169"/>
      <c r="E29" s="169"/>
      <c r="F29" s="169"/>
      <c r="G29" s="169"/>
      <c r="H29" s="170"/>
      <c r="I29" s="168">
        <v>3536300</v>
      </c>
      <c r="J29" s="173"/>
      <c r="K29" s="173"/>
      <c r="L29" s="173"/>
      <c r="M29" s="173"/>
      <c r="N29" s="173"/>
      <c r="O29" s="174"/>
    </row>
    <row r="31" spans="1:9" ht="15.75">
      <c r="A31" s="7"/>
      <c r="B31" s="8"/>
      <c r="C31" s="8"/>
      <c r="D31" s="8"/>
      <c r="E31" s="8"/>
      <c r="F31" s="8"/>
      <c r="G31" s="61"/>
      <c r="H31" s="61"/>
      <c r="I31" s="61"/>
    </row>
    <row r="32" spans="1:8" ht="15">
      <c r="A32" s="59"/>
      <c r="B32" s="8"/>
      <c r="C32" s="8"/>
      <c r="D32" s="8"/>
      <c r="E32" s="8"/>
      <c r="F32" s="8"/>
      <c r="G32" s="8"/>
      <c r="H32" s="8"/>
    </row>
    <row r="33" spans="1:15" ht="33.75" customHeight="1">
      <c r="A33" s="155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1:8" ht="15">
      <c r="A34" s="59"/>
      <c r="B34" s="8"/>
      <c r="C34" s="8"/>
      <c r="D34" s="8"/>
      <c r="E34" s="8"/>
      <c r="F34" s="8"/>
      <c r="G34" s="8"/>
      <c r="H34" s="8"/>
    </row>
  </sheetData>
  <sheetProtection/>
  <mergeCells count="21">
    <mergeCell ref="A2:O2"/>
    <mergeCell ref="A3:O3"/>
    <mergeCell ref="I5:O5"/>
    <mergeCell ref="B5:H5"/>
    <mergeCell ref="E6:E7"/>
    <mergeCell ref="F6:F7"/>
    <mergeCell ref="I29:O29"/>
    <mergeCell ref="K6:K7"/>
    <mergeCell ref="N6:N7"/>
    <mergeCell ref="I6:I7"/>
    <mergeCell ref="M6:M7"/>
    <mergeCell ref="G6:G7"/>
    <mergeCell ref="O6:O7"/>
    <mergeCell ref="A33:O33"/>
    <mergeCell ref="B6:B7"/>
    <mergeCell ref="L6:L7"/>
    <mergeCell ref="C6:C7"/>
    <mergeCell ref="D6:D7"/>
    <mergeCell ref="B29:H29"/>
    <mergeCell ref="J6:J7"/>
    <mergeCell ref="H6:H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="75" zoomScaleNormal="75" zoomScalePageLayoutView="0" workbookViewId="0" topLeftCell="B1">
      <selection activeCell="A1" sqref="A1:O118"/>
    </sheetView>
  </sheetViews>
  <sheetFormatPr defaultColWidth="9.140625" defaultRowHeight="12.75"/>
  <cols>
    <col min="1" max="1" width="12.00390625" style="123" customWidth="1"/>
    <col min="2" max="2" width="27.8515625" style="124" customWidth="1"/>
    <col min="3" max="3" width="16.7109375" style="66" customWidth="1"/>
    <col min="4" max="4" width="16.7109375" style="71" customWidth="1"/>
    <col min="5" max="12" width="16.7109375" style="66" customWidth="1"/>
    <col min="13" max="13" width="16.7109375" style="66" hidden="1" customWidth="1"/>
    <col min="14" max="14" width="16.421875" style="66" hidden="1" customWidth="1"/>
    <col min="15" max="15" width="10.421875" style="66" customWidth="1"/>
    <col min="16" max="16384" width="9.140625" style="66" customWidth="1"/>
  </cols>
  <sheetData>
    <row r="1" spans="1:15" ht="24.75" customHeight="1">
      <c r="A1" s="180" t="s">
        <v>23</v>
      </c>
      <c r="B1" s="181"/>
      <c r="C1" s="181"/>
      <c r="D1" s="181"/>
      <c r="E1" s="181"/>
      <c r="F1" s="181"/>
      <c r="G1" s="181"/>
      <c r="H1" s="181"/>
      <c r="I1" s="181"/>
      <c r="J1" s="181"/>
      <c r="K1" s="65" t="s">
        <v>24</v>
      </c>
      <c r="M1" s="64"/>
      <c r="N1" s="64"/>
      <c r="O1" s="64"/>
    </row>
    <row r="2" spans="1:15" ht="20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4" ht="18" customHeight="1">
      <c r="A3" s="67" t="s">
        <v>8</v>
      </c>
      <c r="B3" s="68"/>
      <c r="C3" s="68" t="s">
        <v>78</v>
      </c>
      <c r="D3" s="69"/>
    </row>
    <row r="4" spans="1:2" ht="15" customHeight="1">
      <c r="A4" s="70" t="s">
        <v>9</v>
      </c>
      <c r="B4" s="66"/>
    </row>
    <row r="5" spans="1:2" ht="16.5" customHeight="1">
      <c r="A5" s="62"/>
      <c r="B5" s="66"/>
    </row>
    <row r="6" spans="1:6" ht="38.25" customHeight="1" thickBot="1">
      <c r="A6" s="72" t="s">
        <v>10</v>
      </c>
      <c r="B6" s="73"/>
      <c r="C6" s="74"/>
      <c r="D6" s="75" t="s">
        <v>50</v>
      </c>
      <c r="E6" s="75" t="s">
        <v>44</v>
      </c>
      <c r="F6" s="75" t="s">
        <v>51</v>
      </c>
    </row>
    <row r="7" spans="1:6" ht="8.25" customHeight="1" thickTop="1">
      <c r="A7" s="76"/>
      <c r="B7" s="77"/>
      <c r="C7" s="78"/>
      <c r="D7" s="79"/>
      <c r="E7" s="80"/>
      <c r="F7" s="80"/>
    </row>
    <row r="8" spans="1:6" ht="15">
      <c r="A8" s="179" t="s">
        <v>4</v>
      </c>
      <c r="B8" s="179"/>
      <c r="C8" s="179"/>
      <c r="D8" s="147">
        <v>3438448</v>
      </c>
      <c r="E8" s="147">
        <v>3464300</v>
      </c>
      <c r="F8" s="147">
        <v>3494800</v>
      </c>
    </row>
    <row r="9" spans="1:6" ht="32.25" customHeight="1">
      <c r="A9" s="178" t="s">
        <v>27</v>
      </c>
      <c r="B9" s="178"/>
      <c r="C9" s="178"/>
      <c r="D9" s="147">
        <v>1210</v>
      </c>
      <c r="E9" s="147">
        <v>1500</v>
      </c>
      <c r="F9" s="147">
        <v>1500</v>
      </c>
    </row>
    <row r="10" spans="1:6" ht="15">
      <c r="A10" s="179" t="s">
        <v>6</v>
      </c>
      <c r="B10" s="179"/>
      <c r="C10" s="179"/>
      <c r="D10" s="147">
        <v>40000</v>
      </c>
      <c r="E10" s="147">
        <v>40000</v>
      </c>
      <c r="F10" s="147">
        <v>40000</v>
      </c>
    </row>
    <row r="11" spans="1:6" ht="15">
      <c r="A11" s="179" t="s">
        <v>7</v>
      </c>
      <c r="B11" s="179"/>
      <c r="C11" s="179"/>
      <c r="D11" s="81">
        <v>0</v>
      </c>
      <c r="E11" s="81">
        <v>0</v>
      </c>
      <c r="F11" s="81">
        <v>0</v>
      </c>
    </row>
    <row r="12" spans="1:6" ht="15">
      <c r="A12" s="179" t="s">
        <v>11</v>
      </c>
      <c r="B12" s="179"/>
      <c r="C12" s="179"/>
      <c r="D12" s="81">
        <v>0</v>
      </c>
      <c r="E12" s="81">
        <v>0</v>
      </c>
      <c r="F12" s="81">
        <v>0</v>
      </c>
    </row>
    <row r="13" spans="1:6" ht="31.5" customHeight="1">
      <c r="A13" s="178" t="s">
        <v>25</v>
      </c>
      <c r="B13" s="178"/>
      <c r="C13" s="178"/>
      <c r="D13" s="81">
        <v>0</v>
      </c>
      <c r="E13" s="81">
        <v>0</v>
      </c>
      <c r="F13" s="81">
        <v>0</v>
      </c>
    </row>
    <row r="14" spans="1:6" ht="15">
      <c r="A14" s="179" t="s">
        <v>26</v>
      </c>
      <c r="B14" s="179"/>
      <c r="C14" s="179"/>
      <c r="D14" s="81">
        <v>0</v>
      </c>
      <c r="E14" s="81">
        <v>0</v>
      </c>
      <c r="F14" s="81">
        <v>0</v>
      </c>
    </row>
    <row r="15" spans="1:6" ht="6.75" customHeight="1">
      <c r="A15" s="82"/>
      <c r="B15" s="83"/>
      <c r="C15" s="84"/>
      <c r="D15" s="84"/>
      <c r="E15" s="84"/>
      <c r="F15" s="84"/>
    </row>
    <row r="16" spans="1:6" ht="15.75" thickBot="1">
      <c r="A16" s="85" t="s">
        <v>12</v>
      </c>
      <c r="B16" s="86"/>
      <c r="C16" s="87"/>
      <c r="D16" s="148">
        <v>3479658</v>
      </c>
      <c r="E16" s="88">
        <v>3505800</v>
      </c>
      <c r="F16" s="148">
        <v>3536300</v>
      </c>
    </row>
    <row r="17" spans="1:5" ht="15.75" thickTop="1">
      <c r="A17" s="126" t="s">
        <v>13</v>
      </c>
      <c r="B17" s="89"/>
      <c r="D17" s="90"/>
      <c r="E17" s="91"/>
    </row>
    <row r="18" spans="1:10" ht="15">
      <c r="A18" s="127" t="s">
        <v>14</v>
      </c>
      <c r="B18" s="92"/>
      <c r="C18" s="92"/>
      <c r="D18" s="92"/>
      <c r="E18" s="93"/>
      <c r="F18" s="92"/>
      <c r="G18" s="92"/>
      <c r="H18" s="92"/>
      <c r="I18" s="92"/>
      <c r="J18" s="92"/>
    </row>
    <row r="19" spans="1:5" ht="15">
      <c r="A19" s="128" t="s">
        <v>15</v>
      </c>
      <c r="B19" s="62"/>
      <c r="D19" s="91"/>
      <c r="E19" s="94"/>
    </row>
    <row r="20" spans="1:12" ht="15">
      <c r="A20" s="95"/>
      <c r="B20" s="95"/>
      <c r="C20" s="95"/>
      <c r="D20" s="96"/>
      <c r="E20" s="95"/>
      <c r="F20" s="95"/>
      <c r="G20" s="95"/>
      <c r="H20" s="95"/>
      <c r="I20" s="95"/>
      <c r="J20" s="95"/>
      <c r="K20" s="95"/>
      <c r="L20" s="97" t="s">
        <v>1</v>
      </c>
    </row>
    <row r="21" spans="1:12" ht="8.25" customHeight="1">
      <c r="A21" s="98"/>
      <c r="B21" s="98"/>
      <c r="C21" s="98"/>
      <c r="D21" s="99"/>
      <c r="E21" s="99"/>
      <c r="F21" s="99"/>
      <c r="G21" s="99"/>
      <c r="H21" s="99"/>
      <c r="I21" s="99"/>
      <c r="J21" s="99"/>
      <c r="K21" s="99"/>
      <c r="L21" s="99"/>
    </row>
    <row r="22" spans="1:14" ht="9.7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L22" s="100"/>
      <c r="M22" s="98"/>
      <c r="N22" s="98"/>
    </row>
    <row r="23" spans="1:14" s="71" customFormat="1" ht="90">
      <c r="A23" s="101" t="s">
        <v>32</v>
      </c>
      <c r="B23" s="101" t="s">
        <v>16</v>
      </c>
      <c r="C23" s="102" t="s">
        <v>52</v>
      </c>
      <c r="D23" s="102" t="s">
        <v>4</v>
      </c>
      <c r="E23" s="102" t="s">
        <v>5</v>
      </c>
      <c r="F23" s="102" t="s">
        <v>6</v>
      </c>
      <c r="G23" s="102" t="s">
        <v>7</v>
      </c>
      <c r="H23" s="102" t="s">
        <v>11</v>
      </c>
      <c r="I23" s="102" t="s">
        <v>33</v>
      </c>
      <c r="J23" s="102" t="s">
        <v>26</v>
      </c>
      <c r="K23" s="125" t="s">
        <v>45</v>
      </c>
      <c r="L23" s="125" t="s">
        <v>53</v>
      </c>
      <c r="M23" s="103" t="s">
        <v>17</v>
      </c>
      <c r="N23" s="103" t="s">
        <v>18</v>
      </c>
    </row>
    <row r="24" spans="1:14" ht="14.25" customHeight="1">
      <c r="A24" s="104">
        <v>31</v>
      </c>
      <c r="B24" s="104"/>
      <c r="C24" s="105">
        <v>2809418</v>
      </c>
      <c r="D24" s="105">
        <v>2809418</v>
      </c>
      <c r="E24" s="105">
        <f aca="true" t="shared" si="0" ref="E24:J24">SUM(E28:E47)</f>
        <v>0</v>
      </c>
      <c r="F24" s="105">
        <f t="shared" si="0"/>
        <v>0</v>
      </c>
      <c r="G24" s="105">
        <f t="shared" si="0"/>
        <v>0</v>
      </c>
      <c r="H24" s="105">
        <f t="shared" si="0"/>
        <v>0</v>
      </c>
      <c r="I24" s="105">
        <f t="shared" si="0"/>
        <v>0</v>
      </c>
      <c r="J24" s="105">
        <f t="shared" si="0"/>
        <v>0</v>
      </c>
      <c r="K24" s="105">
        <v>2825000</v>
      </c>
      <c r="L24" s="105">
        <v>2850000</v>
      </c>
      <c r="M24" s="106">
        <f>SUM(M28:M48)</f>
        <v>0</v>
      </c>
      <c r="N24" s="106">
        <f>SUM(N28:N48)</f>
        <v>0</v>
      </c>
    </row>
    <row r="25" spans="1:14" ht="14.25" customHeight="1">
      <c r="A25" s="104"/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106"/>
    </row>
    <row r="26" spans="1:14" ht="14.25" customHeight="1">
      <c r="A26" s="104"/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6"/>
      <c r="N26" s="106"/>
    </row>
    <row r="27" spans="1:14" ht="14.25" customHeight="1">
      <c r="A27" s="104">
        <v>311</v>
      </c>
      <c r="B27" s="104" t="s">
        <v>130</v>
      </c>
      <c r="C27" s="105">
        <v>2377500</v>
      </c>
      <c r="D27" s="105">
        <v>2377500</v>
      </c>
      <c r="E27" s="105"/>
      <c r="F27" s="105"/>
      <c r="G27" s="105"/>
      <c r="H27" s="105"/>
      <c r="I27" s="105"/>
      <c r="J27" s="105"/>
      <c r="K27" s="105"/>
      <c r="L27" s="105"/>
      <c r="M27" s="106"/>
      <c r="N27" s="106"/>
    </row>
    <row r="28" spans="1:14" ht="14.25" customHeight="1">
      <c r="A28" s="107">
        <v>31111</v>
      </c>
      <c r="B28" s="108" t="s">
        <v>131</v>
      </c>
      <c r="C28" s="109">
        <v>2298000</v>
      </c>
      <c r="D28" s="109">
        <v>2298000</v>
      </c>
      <c r="E28" s="109"/>
      <c r="F28" s="109"/>
      <c r="G28" s="109"/>
      <c r="H28" s="109"/>
      <c r="I28" s="109"/>
      <c r="J28" s="109"/>
      <c r="K28" s="109"/>
      <c r="L28" s="109"/>
      <c r="M28" s="66">
        <v>0</v>
      </c>
      <c r="N28" s="66">
        <v>0</v>
      </c>
    </row>
    <row r="29" spans="1:12" ht="14.25" customHeight="1">
      <c r="A29" s="107">
        <v>31131</v>
      </c>
      <c r="B29" s="108" t="s">
        <v>127</v>
      </c>
      <c r="C29" s="109">
        <v>16800</v>
      </c>
      <c r="D29" s="109">
        <v>16800</v>
      </c>
      <c r="E29" s="109"/>
      <c r="F29" s="109"/>
      <c r="G29" s="109"/>
      <c r="H29" s="109"/>
      <c r="I29" s="109"/>
      <c r="J29" s="109"/>
      <c r="K29" s="109"/>
      <c r="L29" s="109"/>
    </row>
    <row r="30" spans="1:12" ht="14.25" customHeight="1">
      <c r="A30" s="107">
        <v>31141</v>
      </c>
      <c r="B30" s="108" t="s">
        <v>128</v>
      </c>
      <c r="C30" s="109">
        <v>61500</v>
      </c>
      <c r="D30" s="109">
        <v>61500</v>
      </c>
      <c r="E30" s="109"/>
      <c r="F30" s="109"/>
      <c r="G30" s="109"/>
      <c r="H30" s="109"/>
      <c r="I30" s="109"/>
      <c r="J30" s="109"/>
      <c r="K30" s="109"/>
      <c r="L30" s="109"/>
    </row>
    <row r="31" spans="1:12" ht="14.25" customHeight="1">
      <c r="A31" s="107">
        <v>311411</v>
      </c>
      <c r="B31" s="108" t="s">
        <v>129</v>
      </c>
      <c r="C31" s="109">
        <v>1200</v>
      </c>
      <c r="D31" s="109">
        <v>1200</v>
      </c>
      <c r="E31" s="109"/>
      <c r="F31" s="109"/>
      <c r="G31" s="109"/>
      <c r="H31" s="109"/>
      <c r="I31" s="109"/>
      <c r="J31" s="109"/>
      <c r="K31" s="109"/>
      <c r="L31" s="109"/>
    </row>
    <row r="32" spans="1:12" ht="14.25" customHeight="1">
      <c r="A32" s="107"/>
      <c r="B32" s="108"/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2" ht="14.25" customHeight="1">
      <c r="A33" s="107"/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</row>
    <row r="34" spans="1:12" ht="14.25" customHeight="1">
      <c r="A34" s="112">
        <v>312</v>
      </c>
      <c r="B34" s="115" t="s">
        <v>132</v>
      </c>
      <c r="C34" s="114">
        <v>20618</v>
      </c>
      <c r="D34" s="114">
        <v>20618</v>
      </c>
      <c r="E34" s="109"/>
      <c r="F34" s="109"/>
      <c r="G34" s="109"/>
      <c r="H34" s="109"/>
      <c r="I34" s="109"/>
      <c r="J34" s="109"/>
      <c r="K34" s="109"/>
      <c r="L34" s="109"/>
    </row>
    <row r="35" spans="1:14" ht="14.25" customHeight="1">
      <c r="A35" s="107">
        <v>31212</v>
      </c>
      <c r="B35" s="110" t="s">
        <v>79</v>
      </c>
      <c r="C35" s="109">
        <v>1375</v>
      </c>
      <c r="D35" s="109">
        <v>1375</v>
      </c>
      <c r="E35" s="109"/>
      <c r="F35" s="109"/>
      <c r="G35" s="109"/>
      <c r="H35" s="109"/>
      <c r="I35" s="109"/>
      <c r="J35" s="109"/>
      <c r="K35" s="109"/>
      <c r="L35" s="109"/>
      <c r="M35" s="66">
        <v>0</v>
      </c>
      <c r="N35" s="66">
        <v>0</v>
      </c>
    </row>
    <row r="36" spans="1:14" ht="14.25" customHeight="1">
      <c r="A36" s="107">
        <v>31215</v>
      </c>
      <c r="B36" s="108" t="s">
        <v>80</v>
      </c>
      <c r="C36" s="109">
        <v>7580</v>
      </c>
      <c r="D36" s="109">
        <v>7580</v>
      </c>
      <c r="E36" s="109"/>
      <c r="F36" s="109"/>
      <c r="G36" s="109"/>
      <c r="H36" s="109"/>
      <c r="I36" s="109"/>
      <c r="J36" s="109"/>
      <c r="K36" s="109"/>
      <c r="L36" s="109"/>
      <c r="M36" s="66">
        <v>0</v>
      </c>
      <c r="N36" s="66">
        <v>0</v>
      </c>
    </row>
    <row r="37" spans="1:12" ht="14.25" customHeight="1">
      <c r="A37" s="107">
        <v>31216</v>
      </c>
      <c r="B37" s="108" t="s">
        <v>81</v>
      </c>
      <c r="C37" s="109">
        <v>10000</v>
      </c>
      <c r="D37" s="109">
        <v>10000</v>
      </c>
      <c r="E37" s="109"/>
      <c r="F37" s="109"/>
      <c r="G37" s="109"/>
      <c r="H37" s="109"/>
      <c r="I37" s="109"/>
      <c r="J37" s="109"/>
      <c r="K37" s="109"/>
      <c r="L37" s="109"/>
    </row>
    <row r="38" spans="1:12" ht="14.25" customHeight="1">
      <c r="A38" s="107">
        <v>31219</v>
      </c>
      <c r="B38" s="108" t="s">
        <v>82</v>
      </c>
      <c r="C38" s="109">
        <v>1663</v>
      </c>
      <c r="D38" s="109">
        <v>1633</v>
      </c>
      <c r="E38" s="109"/>
      <c r="F38" s="109"/>
      <c r="G38" s="109"/>
      <c r="H38" s="109"/>
      <c r="I38" s="109"/>
      <c r="J38" s="109"/>
      <c r="K38" s="109"/>
      <c r="L38" s="109"/>
    </row>
    <row r="39" spans="1:12" ht="14.25" customHeight="1">
      <c r="A39" s="107"/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 ht="14.25" customHeight="1">
      <c r="A40" s="107"/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</row>
    <row r="41" spans="1:12" ht="14.25" customHeight="1">
      <c r="A41" s="112">
        <v>313</v>
      </c>
      <c r="B41" s="115" t="s">
        <v>133</v>
      </c>
      <c r="C41" s="114">
        <v>411300</v>
      </c>
      <c r="D41" s="114">
        <v>411300</v>
      </c>
      <c r="E41" s="109"/>
      <c r="F41" s="109"/>
      <c r="G41" s="109"/>
      <c r="H41" s="109"/>
      <c r="I41" s="109"/>
      <c r="J41" s="109"/>
      <c r="K41" s="109"/>
      <c r="L41" s="109"/>
    </row>
    <row r="42" spans="1:12" ht="14.25" customHeight="1">
      <c r="A42" s="107">
        <v>31321</v>
      </c>
      <c r="B42" s="108" t="s">
        <v>134</v>
      </c>
      <c r="C42" s="109">
        <v>356620</v>
      </c>
      <c r="D42" s="109">
        <v>356620</v>
      </c>
      <c r="E42" s="109"/>
      <c r="F42" s="109"/>
      <c r="G42" s="109"/>
      <c r="H42" s="109"/>
      <c r="I42" s="109"/>
      <c r="J42" s="109"/>
      <c r="K42" s="109"/>
      <c r="L42" s="109"/>
    </row>
    <row r="43" spans="1:12" ht="14.25" customHeight="1">
      <c r="A43" s="107">
        <v>31322</v>
      </c>
      <c r="B43" s="108" t="s">
        <v>83</v>
      </c>
      <c r="C43" s="109">
        <v>11885</v>
      </c>
      <c r="D43" s="109">
        <v>11885</v>
      </c>
      <c r="E43" s="109"/>
      <c r="F43" s="109"/>
      <c r="G43" s="109"/>
      <c r="H43" s="109"/>
      <c r="I43" s="109"/>
      <c r="J43" s="109"/>
      <c r="K43" s="109"/>
      <c r="L43" s="109"/>
    </row>
    <row r="44" spans="1:12" ht="14.25" customHeight="1">
      <c r="A44" s="107">
        <v>31332</v>
      </c>
      <c r="B44" s="108" t="s">
        <v>84</v>
      </c>
      <c r="C44" s="109">
        <v>3804</v>
      </c>
      <c r="D44" s="109">
        <v>3804</v>
      </c>
      <c r="E44" s="109"/>
      <c r="F44" s="109"/>
      <c r="G44" s="109"/>
      <c r="H44" s="109"/>
      <c r="I44" s="109"/>
      <c r="J44" s="109"/>
      <c r="K44" s="109"/>
      <c r="L44" s="109"/>
    </row>
    <row r="45" spans="1:12" ht="14.25" customHeight="1">
      <c r="A45" s="107">
        <v>31333</v>
      </c>
      <c r="B45" s="108" t="s">
        <v>85</v>
      </c>
      <c r="C45" s="109">
        <v>4755</v>
      </c>
      <c r="D45" s="109">
        <v>4755</v>
      </c>
      <c r="E45" s="109"/>
      <c r="F45" s="109"/>
      <c r="G45" s="109"/>
      <c r="H45" s="109"/>
      <c r="I45" s="109"/>
      <c r="J45" s="109"/>
      <c r="K45" s="109"/>
      <c r="L45" s="109"/>
    </row>
    <row r="46" spans="1:12" ht="14.25" customHeight="1">
      <c r="A46" s="107"/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14" ht="14.25" customHeight="1">
      <c r="A47" s="107"/>
      <c r="B47" s="111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66">
        <v>0</v>
      </c>
      <c r="N47" s="66">
        <v>0</v>
      </c>
    </row>
    <row r="48" spans="1:14" ht="14.25" customHeight="1">
      <c r="A48" s="112">
        <v>32</v>
      </c>
      <c r="B48" s="113"/>
      <c r="C48" s="114">
        <v>667060</v>
      </c>
      <c r="D48" s="114">
        <v>626400</v>
      </c>
      <c r="E48" s="114">
        <f aca="true" t="shared" si="1" ref="E48:J48">SUM(E55:E96)</f>
        <v>660</v>
      </c>
      <c r="F48" s="114">
        <f t="shared" si="1"/>
        <v>40000</v>
      </c>
      <c r="G48" s="114">
        <f t="shared" si="1"/>
        <v>0</v>
      </c>
      <c r="H48" s="114">
        <f t="shared" si="1"/>
        <v>0</v>
      </c>
      <c r="I48" s="114">
        <f t="shared" si="1"/>
        <v>0</v>
      </c>
      <c r="J48" s="114">
        <f t="shared" si="1"/>
        <v>0</v>
      </c>
      <c r="K48" s="114">
        <v>677550</v>
      </c>
      <c r="L48" s="114">
        <v>682800</v>
      </c>
      <c r="M48" s="66">
        <v>0</v>
      </c>
      <c r="N48" s="66">
        <v>0</v>
      </c>
    </row>
    <row r="49" spans="1:12" ht="14.25" customHeight="1">
      <c r="A49" s="112"/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</row>
    <row r="50" spans="1:12" ht="14.25" customHeight="1">
      <c r="A50" s="112"/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</row>
    <row r="51" spans="1:12" ht="14.25" customHeight="1">
      <c r="A51" s="112">
        <v>321</v>
      </c>
      <c r="B51" s="113" t="s">
        <v>135</v>
      </c>
      <c r="C51" s="114">
        <v>289450</v>
      </c>
      <c r="D51" s="114">
        <v>289450</v>
      </c>
      <c r="E51" s="114"/>
      <c r="F51" s="114"/>
      <c r="G51" s="114"/>
      <c r="H51" s="114"/>
      <c r="I51" s="114"/>
      <c r="J51" s="114"/>
      <c r="K51" s="114"/>
      <c r="L51" s="114"/>
    </row>
    <row r="52" spans="1:12" ht="14.25" customHeight="1">
      <c r="A52" s="107">
        <v>32111</v>
      </c>
      <c r="B52" s="111" t="s">
        <v>86</v>
      </c>
      <c r="C52" s="109">
        <v>550</v>
      </c>
      <c r="D52" s="109">
        <v>550</v>
      </c>
      <c r="E52" s="114"/>
      <c r="F52" s="114"/>
      <c r="G52" s="114"/>
      <c r="H52" s="114"/>
      <c r="I52" s="114"/>
      <c r="J52" s="114"/>
      <c r="K52" s="114"/>
      <c r="L52" s="114"/>
    </row>
    <row r="53" spans="1:12" ht="14.25" customHeight="1">
      <c r="A53" s="107">
        <v>32113</v>
      </c>
      <c r="B53" s="111" t="s">
        <v>87</v>
      </c>
      <c r="C53" s="109">
        <v>0</v>
      </c>
      <c r="D53" s="114"/>
      <c r="E53" s="114"/>
      <c r="F53" s="114"/>
      <c r="G53" s="114"/>
      <c r="H53" s="114"/>
      <c r="I53" s="114"/>
      <c r="J53" s="114"/>
      <c r="K53" s="114"/>
      <c r="L53" s="114"/>
    </row>
    <row r="54" spans="1:12" ht="14.25" customHeight="1">
      <c r="A54" s="107">
        <v>32115</v>
      </c>
      <c r="B54" s="111" t="s">
        <v>88</v>
      </c>
      <c r="C54" s="109">
        <v>400</v>
      </c>
      <c r="D54" s="109">
        <v>400</v>
      </c>
      <c r="E54" s="114"/>
      <c r="F54" s="114"/>
      <c r="G54" s="114"/>
      <c r="H54" s="114"/>
      <c r="I54" s="114"/>
      <c r="J54" s="114"/>
      <c r="K54" s="114"/>
      <c r="L54" s="114"/>
    </row>
    <row r="55" spans="1:14" ht="14.25" customHeight="1">
      <c r="A55" s="107">
        <v>32121</v>
      </c>
      <c r="B55" s="108" t="s">
        <v>89</v>
      </c>
      <c r="C55" s="109">
        <v>288000</v>
      </c>
      <c r="D55" s="109">
        <v>288000</v>
      </c>
      <c r="E55" s="109"/>
      <c r="F55" s="109"/>
      <c r="G55" s="109"/>
      <c r="H55" s="109"/>
      <c r="I55" s="109"/>
      <c r="J55" s="109"/>
      <c r="K55" s="109"/>
      <c r="L55" s="109"/>
      <c r="M55" s="106"/>
      <c r="N55" s="106"/>
    </row>
    <row r="56" spans="1:14" ht="14.25" customHeight="1">
      <c r="A56" s="107">
        <v>32131</v>
      </c>
      <c r="B56" s="108" t="s">
        <v>90</v>
      </c>
      <c r="C56" s="109">
        <v>0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6"/>
      <c r="N56" s="106"/>
    </row>
    <row r="57" spans="1:14" ht="14.25" customHeight="1">
      <c r="A57" s="107">
        <v>32141</v>
      </c>
      <c r="B57" s="108" t="s">
        <v>91</v>
      </c>
      <c r="C57" s="109">
        <v>500</v>
      </c>
      <c r="D57" s="109">
        <v>500</v>
      </c>
      <c r="E57" s="109"/>
      <c r="F57" s="109"/>
      <c r="G57" s="109"/>
      <c r="H57" s="109"/>
      <c r="I57" s="109"/>
      <c r="J57" s="109"/>
      <c r="K57" s="109"/>
      <c r="L57" s="109"/>
      <c r="M57" s="106"/>
      <c r="N57" s="106"/>
    </row>
    <row r="58" spans="1:14" ht="14.25" customHeight="1">
      <c r="A58" s="107"/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6"/>
      <c r="N58" s="106"/>
    </row>
    <row r="59" spans="1:14" ht="14.25" customHeight="1">
      <c r="A59" s="107"/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6"/>
      <c r="N59" s="106"/>
    </row>
    <row r="60" spans="1:14" ht="14.25" customHeight="1">
      <c r="A60" s="112">
        <v>322</v>
      </c>
      <c r="B60" s="115" t="s">
        <v>136</v>
      </c>
      <c r="C60" s="114">
        <v>236400</v>
      </c>
      <c r="D60" s="114">
        <v>196400</v>
      </c>
      <c r="E60" s="109"/>
      <c r="F60" s="114"/>
      <c r="G60" s="109"/>
      <c r="H60" s="109"/>
      <c r="I60" s="109"/>
      <c r="J60" s="109"/>
      <c r="K60" s="109"/>
      <c r="L60" s="109"/>
      <c r="M60" s="106"/>
      <c r="N60" s="106"/>
    </row>
    <row r="61" spans="1:14" ht="14.25" customHeight="1">
      <c r="A61" s="107">
        <v>32211</v>
      </c>
      <c r="B61" s="108" t="s">
        <v>92</v>
      </c>
      <c r="C61" s="109">
        <v>2300</v>
      </c>
      <c r="D61" s="109">
        <v>2300</v>
      </c>
      <c r="E61" s="109"/>
      <c r="F61" s="109"/>
      <c r="G61" s="109"/>
      <c r="H61" s="109"/>
      <c r="I61" s="109"/>
      <c r="J61" s="109"/>
      <c r="K61" s="109"/>
      <c r="L61" s="109"/>
      <c r="M61" s="106"/>
      <c r="N61" s="106"/>
    </row>
    <row r="62" spans="1:14" ht="14.25" customHeight="1">
      <c r="A62" s="107">
        <v>322111</v>
      </c>
      <c r="B62" s="108" t="s">
        <v>93</v>
      </c>
      <c r="C62" s="109">
        <v>600</v>
      </c>
      <c r="D62" s="109">
        <v>600</v>
      </c>
      <c r="E62" s="109"/>
      <c r="F62" s="109"/>
      <c r="G62" s="109"/>
      <c r="H62" s="109"/>
      <c r="I62" s="109"/>
      <c r="J62" s="109"/>
      <c r="K62" s="109"/>
      <c r="L62" s="109"/>
      <c r="M62" s="106"/>
      <c r="N62" s="106"/>
    </row>
    <row r="63" spans="1:14" ht="14.25" customHeight="1">
      <c r="A63" s="107">
        <v>32212</v>
      </c>
      <c r="B63" s="108" t="s">
        <v>94</v>
      </c>
      <c r="C63" s="109">
        <v>0</v>
      </c>
      <c r="D63" s="109">
        <v>0</v>
      </c>
      <c r="E63" s="109"/>
      <c r="F63" s="109"/>
      <c r="G63" s="109"/>
      <c r="H63" s="109"/>
      <c r="I63" s="109"/>
      <c r="J63" s="109"/>
      <c r="K63" s="109"/>
      <c r="L63" s="109"/>
      <c r="M63" s="106"/>
      <c r="N63" s="106"/>
    </row>
    <row r="64" spans="1:14" ht="14.25" customHeight="1">
      <c r="A64" s="107">
        <v>32214</v>
      </c>
      <c r="B64" s="108" t="s">
        <v>95</v>
      </c>
      <c r="C64" s="109">
        <v>2000</v>
      </c>
      <c r="D64" s="109">
        <v>2000</v>
      </c>
      <c r="E64" s="109"/>
      <c r="F64" s="109"/>
      <c r="G64" s="109"/>
      <c r="H64" s="109"/>
      <c r="I64" s="109"/>
      <c r="J64" s="109"/>
      <c r="K64" s="109"/>
      <c r="L64" s="109"/>
      <c r="M64" s="106"/>
      <c r="N64" s="106"/>
    </row>
    <row r="65" spans="1:14" ht="14.25" customHeight="1">
      <c r="A65" s="107">
        <v>32224</v>
      </c>
      <c r="B65" s="108" t="s">
        <v>96</v>
      </c>
      <c r="C65" s="109">
        <v>40000</v>
      </c>
      <c r="D65" s="109">
        <v>0</v>
      </c>
      <c r="E65" s="109"/>
      <c r="F65" s="109">
        <v>40000</v>
      </c>
      <c r="G65" s="109"/>
      <c r="H65" s="109"/>
      <c r="I65" s="109"/>
      <c r="J65" s="109"/>
      <c r="K65" s="109"/>
      <c r="L65" s="109"/>
      <c r="M65" s="106"/>
      <c r="N65" s="106"/>
    </row>
    <row r="66" spans="1:14" ht="14.25" customHeight="1">
      <c r="A66" s="107">
        <v>32231</v>
      </c>
      <c r="B66" s="108" t="s">
        <v>97</v>
      </c>
      <c r="C66" s="109">
        <v>40000</v>
      </c>
      <c r="D66" s="109">
        <v>40000</v>
      </c>
      <c r="E66" s="109"/>
      <c r="F66" s="109"/>
      <c r="G66" s="109"/>
      <c r="H66" s="109"/>
      <c r="I66" s="109"/>
      <c r="J66" s="109"/>
      <c r="K66" s="109"/>
      <c r="L66" s="109"/>
      <c r="M66" s="106"/>
      <c r="N66" s="106"/>
    </row>
    <row r="67" spans="1:14" ht="14.25" customHeight="1">
      <c r="A67" s="107">
        <v>32233</v>
      </c>
      <c r="B67" s="108" t="s">
        <v>98</v>
      </c>
      <c r="C67" s="109">
        <v>150000</v>
      </c>
      <c r="D67" s="109">
        <v>150000</v>
      </c>
      <c r="E67" s="109"/>
      <c r="F67" s="109"/>
      <c r="G67" s="109"/>
      <c r="H67" s="109"/>
      <c r="I67" s="109"/>
      <c r="J67" s="109"/>
      <c r="K67" s="109"/>
      <c r="L67" s="109"/>
      <c r="M67" s="106"/>
      <c r="N67" s="106"/>
    </row>
    <row r="68" spans="1:14" ht="14.25" customHeight="1">
      <c r="A68" s="107">
        <v>32234</v>
      </c>
      <c r="B68" s="108" t="s">
        <v>99</v>
      </c>
      <c r="C68" s="109">
        <v>0</v>
      </c>
      <c r="D68" s="109">
        <v>0</v>
      </c>
      <c r="E68" s="109"/>
      <c r="F68" s="109"/>
      <c r="G68" s="109"/>
      <c r="H68" s="109"/>
      <c r="I68" s="109"/>
      <c r="J68" s="109"/>
      <c r="K68" s="109"/>
      <c r="L68" s="109"/>
      <c r="M68" s="106"/>
      <c r="N68" s="106"/>
    </row>
    <row r="69" spans="1:14" ht="14.25" customHeight="1">
      <c r="A69" s="107">
        <v>32241</v>
      </c>
      <c r="B69" s="108" t="s">
        <v>100</v>
      </c>
      <c r="C69" s="109">
        <v>500</v>
      </c>
      <c r="D69" s="109">
        <v>500</v>
      </c>
      <c r="E69" s="109"/>
      <c r="F69" s="109"/>
      <c r="G69" s="109"/>
      <c r="H69" s="109"/>
      <c r="I69" s="109"/>
      <c r="J69" s="109"/>
      <c r="K69" s="109"/>
      <c r="L69" s="109"/>
      <c r="M69" s="106"/>
      <c r="N69" s="106"/>
    </row>
    <row r="70" spans="1:14" ht="14.25" customHeight="1">
      <c r="A70" s="107">
        <v>32242</v>
      </c>
      <c r="B70" s="108" t="s">
        <v>101</v>
      </c>
      <c r="C70" s="109">
        <v>1000</v>
      </c>
      <c r="D70" s="109">
        <v>1000</v>
      </c>
      <c r="E70" s="109"/>
      <c r="F70" s="109"/>
      <c r="G70" s="109"/>
      <c r="H70" s="109"/>
      <c r="I70" s="109"/>
      <c r="J70" s="109"/>
      <c r="K70" s="109"/>
      <c r="L70" s="109"/>
      <c r="M70" s="106"/>
      <c r="N70" s="106"/>
    </row>
    <row r="71" spans="1:14" ht="14.25" customHeight="1">
      <c r="A71" s="107">
        <v>32251</v>
      </c>
      <c r="B71" s="108" t="s">
        <v>102</v>
      </c>
      <c r="C71" s="109">
        <v>0</v>
      </c>
      <c r="D71" s="109">
        <v>0</v>
      </c>
      <c r="E71" s="109"/>
      <c r="F71" s="109"/>
      <c r="G71" s="109"/>
      <c r="H71" s="109"/>
      <c r="I71" s="109"/>
      <c r="J71" s="109"/>
      <c r="K71" s="109"/>
      <c r="L71" s="109"/>
      <c r="M71" s="106"/>
      <c r="N71" s="106"/>
    </row>
    <row r="72" spans="1:14" ht="14.25" customHeight="1">
      <c r="A72" s="107">
        <v>32271</v>
      </c>
      <c r="B72" s="108" t="s">
        <v>103</v>
      </c>
      <c r="C72" s="109">
        <v>0</v>
      </c>
      <c r="D72" s="109">
        <v>0</v>
      </c>
      <c r="E72" s="109"/>
      <c r="F72" s="109"/>
      <c r="G72" s="109"/>
      <c r="H72" s="109"/>
      <c r="I72" s="109"/>
      <c r="J72" s="109"/>
      <c r="K72" s="109"/>
      <c r="L72" s="109"/>
      <c r="M72" s="106"/>
      <c r="N72" s="106"/>
    </row>
    <row r="73" spans="1:14" ht="14.25" customHeight="1">
      <c r="A73" s="107"/>
      <c r="B73" s="108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6"/>
      <c r="N73" s="106"/>
    </row>
    <row r="74" spans="1:14" ht="14.25" customHeight="1">
      <c r="A74" s="107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6"/>
      <c r="N74" s="106"/>
    </row>
    <row r="75" spans="1:14" ht="14.25" customHeight="1">
      <c r="A75" s="112">
        <v>323</v>
      </c>
      <c r="B75" s="115" t="s">
        <v>137</v>
      </c>
      <c r="C75" s="114">
        <v>112085</v>
      </c>
      <c r="D75" s="114">
        <v>111425</v>
      </c>
      <c r="E75" s="109"/>
      <c r="F75" s="109"/>
      <c r="G75" s="109"/>
      <c r="H75" s="109"/>
      <c r="I75" s="109"/>
      <c r="J75" s="109"/>
      <c r="K75" s="109"/>
      <c r="L75" s="109"/>
      <c r="M75" s="106"/>
      <c r="N75" s="106"/>
    </row>
    <row r="76" spans="1:14" ht="14.25" customHeight="1">
      <c r="A76" s="107">
        <v>32311</v>
      </c>
      <c r="B76" s="108" t="s">
        <v>104</v>
      </c>
      <c r="C76" s="109">
        <v>15625</v>
      </c>
      <c r="D76" s="109">
        <v>15625</v>
      </c>
      <c r="E76" s="109"/>
      <c r="F76" s="109"/>
      <c r="G76" s="109"/>
      <c r="H76" s="109"/>
      <c r="I76" s="109"/>
      <c r="J76" s="109"/>
      <c r="K76" s="109"/>
      <c r="L76" s="109"/>
      <c r="M76" s="106"/>
      <c r="N76" s="106"/>
    </row>
    <row r="77" spans="1:14" ht="14.25" customHeight="1">
      <c r="A77" s="107">
        <v>32313</v>
      </c>
      <c r="B77" s="108" t="s">
        <v>105</v>
      </c>
      <c r="C77" s="109">
        <v>1000</v>
      </c>
      <c r="D77" s="109">
        <v>1000</v>
      </c>
      <c r="E77" s="109"/>
      <c r="F77" s="109"/>
      <c r="G77" s="109"/>
      <c r="H77" s="109"/>
      <c r="I77" s="109"/>
      <c r="J77" s="109"/>
      <c r="K77" s="109"/>
      <c r="L77" s="109"/>
      <c r="M77" s="106"/>
      <c r="N77" s="106"/>
    </row>
    <row r="78" spans="1:14" ht="14.25" customHeight="1">
      <c r="A78" s="107">
        <v>32319</v>
      </c>
      <c r="B78" s="108" t="s">
        <v>106</v>
      </c>
      <c r="C78" s="109">
        <v>0</v>
      </c>
      <c r="D78" s="109">
        <v>0</v>
      </c>
      <c r="E78" s="109"/>
      <c r="F78" s="109"/>
      <c r="G78" s="109"/>
      <c r="H78" s="109"/>
      <c r="I78" s="109"/>
      <c r="J78" s="109"/>
      <c r="K78" s="109"/>
      <c r="L78" s="109"/>
      <c r="M78" s="106"/>
      <c r="N78" s="106"/>
    </row>
    <row r="79" spans="1:14" ht="14.25" customHeight="1">
      <c r="A79" s="107">
        <v>32321</v>
      </c>
      <c r="B79" s="108" t="s">
        <v>107</v>
      </c>
      <c r="C79" s="109">
        <v>5000</v>
      </c>
      <c r="D79" s="109">
        <v>5000</v>
      </c>
      <c r="E79" s="109"/>
      <c r="F79" s="109"/>
      <c r="G79" s="109"/>
      <c r="H79" s="109"/>
      <c r="I79" s="109"/>
      <c r="J79" s="109"/>
      <c r="K79" s="109"/>
      <c r="L79" s="109"/>
      <c r="M79" s="106"/>
      <c r="N79" s="106"/>
    </row>
    <row r="80" spans="1:14" ht="14.25" customHeight="1">
      <c r="A80" s="107">
        <v>32322</v>
      </c>
      <c r="B80" s="108" t="s">
        <v>108</v>
      </c>
      <c r="C80" s="109">
        <v>10000</v>
      </c>
      <c r="D80" s="109">
        <v>10000</v>
      </c>
      <c r="E80" s="109"/>
      <c r="F80" s="109"/>
      <c r="G80" s="109"/>
      <c r="H80" s="109"/>
      <c r="I80" s="109"/>
      <c r="J80" s="109"/>
      <c r="K80" s="109"/>
      <c r="L80" s="109"/>
      <c r="M80" s="106"/>
      <c r="N80" s="106"/>
    </row>
    <row r="81" spans="1:14" ht="14.25" customHeight="1">
      <c r="A81" s="107">
        <v>32341</v>
      </c>
      <c r="B81" s="108" t="s">
        <v>109</v>
      </c>
      <c r="C81" s="109">
        <v>4500</v>
      </c>
      <c r="D81" s="109">
        <v>4500</v>
      </c>
      <c r="E81" s="109"/>
      <c r="F81" s="109"/>
      <c r="G81" s="109"/>
      <c r="H81" s="109"/>
      <c r="I81" s="109"/>
      <c r="J81" s="109"/>
      <c r="K81" s="109"/>
      <c r="L81" s="109"/>
      <c r="M81" s="106"/>
      <c r="N81" s="106"/>
    </row>
    <row r="82" spans="1:14" ht="14.25" customHeight="1">
      <c r="A82" s="107">
        <v>32342</v>
      </c>
      <c r="B82" s="108" t="s">
        <v>110</v>
      </c>
      <c r="C82" s="109">
        <v>1720</v>
      </c>
      <c r="D82" s="109">
        <v>1720</v>
      </c>
      <c r="E82" s="109"/>
      <c r="F82" s="109"/>
      <c r="G82" s="109"/>
      <c r="H82" s="109"/>
      <c r="I82" s="109"/>
      <c r="J82" s="109"/>
      <c r="K82" s="109"/>
      <c r="L82" s="109"/>
      <c r="M82" s="106"/>
      <c r="N82" s="106"/>
    </row>
    <row r="83" spans="1:14" ht="14.25" customHeight="1">
      <c r="A83" s="107">
        <v>323422</v>
      </c>
      <c r="B83" s="108" t="s">
        <v>138</v>
      </c>
      <c r="C83" s="109">
        <v>50000</v>
      </c>
      <c r="D83" s="109">
        <v>50000</v>
      </c>
      <c r="E83" s="109"/>
      <c r="F83" s="109"/>
      <c r="G83" s="109"/>
      <c r="H83" s="109"/>
      <c r="I83" s="109"/>
      <c r="J83" s="109"/>
      <c r="K83" s="109"/>
      <c r="L83" s="109"/>
      <c r="M83" s="106"/>
      <c r="N83" s="106"/>
    </row>
    <row r="84" spans="1:14" ht="14.25" customHeight="1">
      <c r="A84" s="107">
        <v>32343</v>
      </c>
      <c r="B84" s="108" t="s">
        <v>111</v>
      </c>
      <c r="C84" s="109">
        <v>1920</v>
      </c>
      <c r="D84" s="109">
        <v>1920</v>
      </c>
      <c r="E84" s="109"/>
      <c r="F84" s="109"/>
      <c r="G84" s="109"/>
      <c r="H84" s="109"/>
      <c r="I84" s="109"/>
      <c r="J84" s="109"/>
      <c r="K84" s="109"/>
      <c r="L84" s="109"/>
      <c r="M84" s="106"/>
      <c r="N84" s="106"/>
    </row>
    <row r="85" spans="1:14" ht="14.25" customHeight="1">
      <c r="A85" s="107">
        <v>32344</v>
      </c>
      <c r="B85" s="108" t="s">
        <v>112</v>
      </c>
      <c r="C85" s="109">
        <v>1900</v>
      </c>
      <c r="D85" s="109">
        <v>1900</v>
      </c>
      <c r="E85" s="109"/>
      <c r="F85" s="109"/>
      <c r="G85" s="109"/>
      <c r="H85" s="109"/>
      <c r="I85" s="109"/>
      <c r="J85" s="109"/>
      <c r="K85" s="109"/>
      <c r="L85" s="109"/>
      <c r="M85" s="106"/>
      <c r="N85" s="106"/>
    </row>
    <row r="86" spans="1:12" ht="14.25" customHeight="1">
      <c r="A86" s="107">
        <v>32361</v>
      </c>
      <c r="B86" s="108" t="s">
        <v>113</v>
      </c>
      <c r="C86" s="109">
        <v>7000</v>
      </c>
      <c r="D86" s="109">
        <v>7000</v>
      </c>
      <c r="E86" s="109"/>
      <c r="F86" s="109"/>
      <c r="G86" s="109"/>
      <c r="H86" s="109"/>
      <c r="I86" s="109"/>
      <c r="J86" s="109"/>
      <c r="K86" s="109"/>
      <c r="L86" s="109"/>
    </row>
    <row r="87" spans="1:12" ht="14.25" customHeight="1">
      <c r="A87" s="107">
        <v>323611</v>
      </c>
      <c r="B87" s="108" t="s">
        <v>114</v>
      </c>
      <c r="C87" s="109">
        <v>3000</v>
      </c>
      <c r="D87" s="109">
        <v>3000</v>
      </c>
      <c r="E87" s="109"/>
      <c r="F87" s="109"/>
      <c r="G87" s="109"/>
      <c r="H87" s="109"/>
      <c r="I87" s="109"/>
      <c r="J87" s="109"/>
      <c r="K87" s="109"/>
      <c r="L87" s="109"/>
    </row>
    <row r="88" spans="1:12" ht="14.25" customHeight="1">
      <c r="A88" s="107">
        <v>32372</v>
      </c>
      <c r="B88" s="108" t="s">
        <v>115</v>
      </c>
      <c r="C88" s="109">
        <v>960</v>
      </c>
      <c r="D88" s="109">
        <v>300</v>
      </c>
      <c r="E88" s="109">
        <v>660</v>
      </c>
      <c r="F88" s="109"/>
      <c r="G88" s="109"/>
      <c r="H88" s="109"/>
      <c r="I88" s="109"/>
      <c r="J88" s="109"/>
      <c r="K88" s="109"/>
      <c r="L88" s="109"/>
    </row>
    <row r="89" spans="1:12" ht="14.25" customHeight="1">
      <c r="A89" s="107">
        <v>32373</v>
      </c>
      <c r="B89" s="108" t="s">
        <v>116</v>
      </c>
      <c r="C89" s="109">
        <v>0</v>
      </c>
      <c r="D89" s="109">
        <v>0</v>
      </c>
      <c r="E89" s="109"/>
      <c r="F89" s="109"/>
      <c r="G89" s="109"/>
      <c r="H89" s="109"/>
      <c r="I89" s="109"/>
      <c r="J89" s="109"/>
      <c r="K89" s="109"/>
      <c r="L89" s="109"/>
    </row>
    <row r="90" spans="1:12" ht="14.25" customHeight="1">
      <c r="A90" s="107">
        <v>32379</v>
      </c>
      <c r="B90" s="108" t="s">
        <v>117</v>
      </c>
      <c r="C90" s="109">
        <v>3000</v>
      </c>
      <c r="D90" s="109">
        <v>3000</v>
      </c>
      <c r="E90" s="109"/>
      <c r="F90" s="109"/>
      <c r="G90" s="109"/>
      <c r="H90" s="109"/>
      <c r="I90" s="109"/>
      <c r="J90" s="109"/>
      <c r="K90" s="109"/>
      <c r="L90" s="109"/>
    </row>
    <row r="91" spans="1:12" ht="14.25" customHeight="1">
      <c r="A91" s="107">
        <v>32381</v>
      </c>
      <c r="B91" s="108" t="s">
        <v>118</v>
      </c>
      <c r="C91" s="109">
        <v>6460</v>
      </c>
      <c r="D91" s="109">
        <v>6460</v>
      </c>
      <c r="E91" s="109"/>
      <c r="F91" s="109"/>
      <c r="G91" s="109"/>
      <c r="H91" s="109"/>
      <c r="I91" s="109"/>
      <c r="J91" s="109"/>
      <c r="K91" s="109"/>
      <c r="L91" s="109"/>
    </row>
    <row r="92" spans="1:12" ht="14.25" customHeight="1">
      <c r="A92" s="107">
        <v>32391</v>
      </c>
      <c r="B92" s="108" t="s">
        <v>119</v>
      </c>
      <c r="C92" s="109">
        <v>0</v>
      </c>
      <c r="D92" s="109">
        <v>0</v>
      </c>
      <c r="E92" s="109"/>
      <c r="F92" s="109"/>
      <c r="G92" s="109"/>
      <c r="H92" s="109"/>
      <c r="I92" s="109"/>
      <c r="J92" s="109"/>
      <c r="K92" s="109"/>
      <c r="L92" s="109"/>
    </row>
    <row r="93" spans="1:12" ht="14.25" customHeight="1">
      <c r="A93" s="107"/>
      <c r="B93" s="108"/>
      <c r="C93" s="109"/>
      <c r="D93" s="109"/>
      <c r="E93" s="109"/>
      <c r="F93" s="109"/>
      <c r="G93" s="109"/>
      <c r="H93" s="109"/>
      <c r="I93" s="109"/>
      <c r="J93" s="109"/>
      <c r="K93" s="109"/>
      <c r="L93" s="109"/>
    </row>
    <row r="94" spans="1:12" ht="14.25" customHeight="1">
      <c r="A94" s="107"/>
      <c r="B94" s="108"/>
      <c r="C94" s="109"/>
      <c r="D94" s="109"/>
      <c r="E94" s="109"/>
      <c r="F94" s="109"/>
      <c r="G94" s="109"/>
      <c r="H94" s="109"/>
      <c r="I94" s="109"/>
      <c r="J94" s="109"/>
      <c r="K94" s="109"/>
      <c r="L94" s="109"/>
    </row>
    <row r="95" spans="1:14" ht="14.25" customHeight="1">
      <c r="A95" s="107"/>
      <c r="B95" s="108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66">
        <v>0</v>
      </c>
      <c r="N95" s="66">
        <v>0</v>
      </c>
    </row>
    <row r="96" spans="1:14" ht="14.25" customHeight="1">
      <c r="A96" s="112">
        <v>329</v>
      </c>
      <c r="B96" s="115" t="s">
        <v>39</v>
      </c>
      <c r="C96" s="114">
        <v>29125</v>
      </c>
      <c r="D96" s="114">
        <v>29125</v>
      </c>
      <c r="E96" s="109"/>
      <c r="F96" s="109"/>
      <c r="G96" s="109"/>
      <c r="H96" s="109"/>
      <c r="I96" s="109"/>
      <c r="J96" s="109"/>
      <c r="K96" s="109"/>
      <c r="L96" s="109"/>
      <c r="M96" s="66">
        <v>0</v>
      </c>
      <c r="N96" s="66">
        <v>0</v>
      </c>
    </row>
    <row r="97" spans="1:12" ht="14.25" customHeight="1">
      <c r="A97" s="107">
        <v>32922</v>
      </c>
      <c r="B97" s="108" t="s">
        <v>120</v>
      </c>
      <c r="C97" s="109">
        <v>21210</v>
      </c>
      <c r="D97" s="109">
        <v>21210</v>
      </c>
      <c r="E97" s="109"/>
      <c r="F97" s="109"/>
      <c r="G97" s="109"/>
      <c r="H97" s="109"/>
      <c r="I97" s="109"/>
      <c r="J97" s="109"/>
      <c r="K97" s="109"/>
      <c r="L97" s="109"/>
    </row>
    <row r="98" spans="1:12" ht="14.25" customHeight="1">
      <c r="A98" s="107">
        <v>329310</v>
      </c>
      <c r="B98" s="108" t="s">
        <v>121</v>
      </c>
      <c r="C98" s="109">
        <v>0</v>
      </c>
      <c r="D98" s="109">
        <v>0</v>
      </c>
      <c r="E98" s="109"/>
      <c r="F98" s="109"/>
      <c r="G98" s="109"/>
      <c r="H98" s="109"/>
      <c r="I98" s="109"/>
      <c r="J98" s="109"/>
      <c r="K98" s="109"/>
      <c r="L98" s="109"/>
    </row>
    <row r="99" spans="1:12" ht="14.25" customHeight="1">
      <c r="A99" s="107">
        <v>329311</v>
      </c>
      <c r="B99" s="108" t="s">
        <v>122</v>
      </c>
      <c r="C99" s="109">
        <v>500</v>
      </c>
      <c r="D99" s="109">
        <v>500</v>
      </c>
      <c r="E99" s="109"/>
      <c r="F99" s="109"/>
      <c r="G99" s="109"/>
      <c r="H99" s="109"/>
      <c r="I99" s="109"/>
      <c r="J99" s="109"/>
      <c r="K99" s="109"/>
      <c r="L99" s="109"/>
    </row>
    <row r="100" spans="1:12" ht="14.25" customHeight="1">
      <c r="A100" s="107">
        <v>32941</v>
      </c>
      <c r="B100" s="108" t="s">
        <v>123</v>
      </c>
      <c r="C100" s="109">
        <v>800</v>
      </c>
      <c r="D100" s="109">
        <v>800</v>
      </c>
      <c r="E100" s="109"/>
      <c r="F100" s="109"/>
      <c r="G100" s="109"/>
      <c r="H100" s="109"/>
      <c r="I100" s="109"/>
      <c r="J100" s="109"/>
      <c r="K100" s="109"/>
      <c r="L100" s="109"/>
    </row>
    <row r="101" spans="1:12" ht="14.25" customHeight="1">
      <c r="A101" s="107">
        <v>32954</v>
      </c>
      <c r="B101" s="108" t="s">
        <v>124</v>
      </c>
      <c r="C101" s="109">
        <v>6615</v>
      </c>
      <c r="D101" s="109">
        <v>6615</v>
      </c>
      <c r="E101" s="109"/>
      <c r="F101" s="109"/>
      <c r="G101" s="109"/>
      <c r="H101" s="109"/>
      <c r="I101" s="109"/>
      <c r="J101" s="109"/>
      <c r="K101" s="109"/>
      <c r="L101" s="109"/>
    </row>
    <row r="102" spans="1:12" ht="14.25" customHeight="1">
      <c r="A102" s="107">
        <v>32991</v>
      </c>
      <c r="B102" s="108" t="s">
        <v>125</v>
      </c>
      <c r="C102" s="109">
        <v>0</v>
      </c>
      <c r="D102" s="109">
        <v>0</v>
      </c>
      <c r="E102" s="109"/>
      <c r="F102" s="109"/>
      <c r="G102" s="109"/>
      <c r="H102" s="109"/>
      <c r="I102" s="109"/>
      <c r="J102" s="109"/>
      <c r="K102" s="109"/>
      <c r="L102" s="109"/>
    </row>
    <row r="103" spans="1:12" ht="14.25" customHeight="1">
      <c r="A103" s="107"/>
      <c r="B103" s="108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</row>
    <row r="104" spans="1:12" ht="14.25" customHeight="1">
      <c r="A104" s="107"/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</row>
    <row r="105" spans="1:14" ht="14.25" customHeight="1">
      <c r="A105" s="112">
        <v>34</v>
      </c>
      <c r="B105" s="113"/>
      <c r="C105" s="114">
        <f aca="true" t="shared" si="2" ref="C105:J105">C106</f>
        <v>3180</v>
      </c>
      <c r="D105" s="114">
        <v>3180</v>
      </c>
      <c r="E105" s="114">
        <f t="shared" si="2"/>
        <v>0</v>
      </c>
      <c r="F105" s="114">
        <f t="shared" si="2"/>
        <v>0</v>
      </c>
      <c r="G105" s="114">
        <f t="shared" si="2"/>
        <v>0</v>
      </c>
      <c r="H105" s="114">
        <f t="shared" si="2"/>
        <v>0</v>
      </c>
      <c r="I105" s="114">
        <f t="shared" si="2"/>
        <v>0</v>
      </c>
      <c r="J105" s="114">
        <f t="shared" si="2"/>
        <v>0</v>
      </c>
      <c r="K105" s="114">
        <v>3250</v>
      </c>
      <c r="L105" s="114">
        <v>3500</v>
      </c>
      <c r="M105" s="66">
        <v>0</v>
      </c>
      <c r="N105" s="66">
        <v>0</v>
      </c>
    </row>
    <row r="106" spans="1:14" ht="14.25" customHeight="1">
      <c r="A106" s="112">
        <v>343</v>
      </c>
      <c r="B106" s="115" t="s">
        <v>40</v>
      </c>
      <c r="C106" s="114">
        <v>3180</v>
      </c>
      <c r="D106" s="109">
        <v>3180</v>
      </c>
      <c r="E106" s="109"/>
      <c r="F106" s="109"/>
      <c r="G106" s="109"/>
      <c r="H106" s="109"/>
      <c r="I106" s="109"/>
      <c r="J106" s="109"/>
      <c r="K106" s="109"/>
      <c r="L106" s="109"/>
      <c r="M106" s="66">
        <v>0</v>
      </c>
      <c r="N106" s="66">
        <v>0</v>
      </c>
    </row>
    <row r="107" spans="1:14" ht="14.25" customHeight="1">
      <c r="A107" s="107">
        <v>34312</v>
      </c>
      <c r="B107" s="108" t="s">
        <v>126</v>
      </c>
      <c r="C107" s="109">
        <v>3180</v>
      </c>
      <c r="D107" s="109">
        <v>3180</v>
      </c>
      <c r="E107" s="109"/>
      <c r="F107" s="109"/>
      <c r="G107" s="109"/>
      <c r="H107" s="109"/>
      <c r="I107" s="109"/>
      <c r="J107" s="109"/>
      <c r="K107" s="109"/>
      <c r="L107" s="109"/>
      <c r="M107" s="66">
        <v>0</v>
      </c>
      <c r="N107" s="66">
        <v>0</v>
      </c>
    </row>
    <row r="108" spans="1:14" ht="14.25" customHeight="1">
      <c r="A108" s="107"/>
      <c r="B108" s="108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66">
        <v>0</v>
      </c>
      <c r="N108" s="66">
        <v>0</v>
      </c>
    </row>
    <row r="109" spans="1:14" ht="14.25" customHeight="1">
      <c r="A109" s="112">
        <v>42</v>
      </c>
      <c r="B109" s="115"/>
      <c r="C109" s="114">
        <v>0</v>
      </c>
      <c r="D109" s="114">
        <v>0</v>
      </c>
      <c r="E109" s="114">
        <f aca="true" t="shared" si="3" ref="E109:J109">E110</f>
        <v>0</v>
      </c>
      <c r="F109" s="114">
        <f t="shared" si="3"/>
        <v>0</v>
      </c>
      <c r="G109" s="114">
        <f t="shared" si="3"/>
        <v>0</v>
      </c>
      <c r="H109" s="114">
        <f t="shared" si="3"/>
        <v>0</v>
      </c>
      <c r="I109" s="114">
        <f t="shared" si="3"/>
        <v>0</v>
      </c>
      <c r="J109" s="114">
        <f t="shared" si="3"/>
        <v>0</v>
      </c>
      <c r="K109" s="114">
        <v>0</v>
      </c>
      <c r="L109" s="114"/>
      <c r="M109" s="66">
        <v>0</v>
      </c>
      <c r="N109" s="66">
        <v>0</v>
      </c>
    </row>
    <row r="110" spans="1:14" ht="14.25" customHeight="1">
      <c r="A110" s="107">
        <v>422</v>
      </c>
      <c r="B110" s="110" t="s">
        <v>41</v>
      </c>
      <c r="C110" s="109">
        <v>0</v>
      </c>
      <c r="D110" s="109">
        <v>0</v>
      </c>
      <c r="E110" s="109"/>
      <c r="F110" s="109"/>
      <c r="G110" s="109"/>
      <c r="H110" s="109"/>
      <c r="I110" s="109"/>
      <c r="J110" s="109"/>
      <c r="K110" s="109"/>
      <c r="L110" s="109"/>
      <c r="M110" s="66">
        <v>0</v>
      </c>
      <c r="N110" s="66">
        <v>0</v>
      </c>
    </row>
    <row r="111" spans="1:12" ht="14.25" customHeight="1">
      <c r="A111" s="107"/>
      <c r="B111" s="110"/>
      <c r="C111" s="109"/>
      <c r="D111" s="109"/>
      <c r="E111" s="109"/>
      <c r="F111" s="109"/>
      <c r="G111" s="109"/>
      <c r="H111" s="109"/>
      <c r="I111" s="109"/>
      <c r="J111" s="109"/>
      <c r="K111" s="109">
        <v>0</v>
      </c>
      <c r="L111" s="109">
        <v>0</v>
      </c>
    </row>
    <row r="112" spans="1:12" ht="14.25" customHeight="1">
      <c r="A112" s="107"/>
      <c r="B112" s="110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1:14" ht="14.25" customHeight="1">
      <c r="A113" s="107">
        <v>424</v>
      </c>
      <c r="B113" s="108" t="s">
        <v>42</v>
      </c>
      <c r="C113" s="109">
        <v>0</v>
      </c>
      <c r="D113" s="109">
        <v>0</v>
      </c>
      <c r="E113" s="109"/>
      <c r="F113" s="109"/>
      <c r="G113" s="109"/>
      <c r="H113" s="109"/>
      <c r="I113" s="109"/>
      <c r="J113" s="109"/>
      <c r="K113" s="109">
        <v>0</v>
      </c>
      <c r="L113" s="109">
        <v>0</v>
      </c>
      <c r="M113" s="66">
        <v>0</v>
      </c>
      <c r="N113" s="66">
        <v>0</v>
      </c>
    </row>
    <row r="114" spans="1:14" ht="14.25" customHeight="1">
      <c r="A114" s="112">
        <v>51</v>
      </c>
      <c r="B114" s="108"/>
      <c r="C114" s="114">
        <v>0</v>
      </c>
      <c r="D114" s="114">
        <f aca="true" t="shared" si="4" ref="D114:L114">D115</f>
        <v>0</v>
      </c>
      <c r="E114" s="114">
        <f t="shared" si="4"/>
        <v>0</v>
      </c>
      <c r="F114" s="114">
        <f t="shared" si="4"/>
        <v>0</v>
      </c>
      <c r="G114" s="114">
        <f t="shared" si="4"/>
        <v>0</v>
      </c>
      <c r="H114" s="114">
        <f t="shared" si="4"/>
        <v>0</v>
      </c>
      <c r="I114" s="114">
        <f t="shared" si="4"/>
        <v>0</v>
      </c>
      <c r="J114" s="114">
        <f t="shared" si="4"/>
        <v>0</v>
      </c>
      <c r="K114" s="114">
        <f t="shared" si="4"/>
        <v>0</v>
      </c>
      <c r="L114" s="114">
        <f t="shared" si="4"/>
        <v>0</v>
      </c>
      <c r="M114" s="66">
        <v>0</v>
      </c>
      <c r="N114" s="66">
        <v>0</v>
      </c>
    </row>
    <row r="115" spans="1:14" ht="14.25" customHeight="1">
      <c r="A115" s="116">
        <v>511</v>
      </c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66">
        <v>0</v>
      </c>
      <c r="N115" s="66">
        <v>0</v>
      </c>
    </row>
    <row r="116" spans="1:14" ht="14.25" customHeight="1">
      <c r="A116" s="119"/>
      <c r="B116" s="63" t="s">
        <v>19</v>
      </c>
      <c r="C116" s="120"/>
      <c r="D116" s="120"/>
      <c r="E116" s="120"/>
      <c r="F116" s="120"/>
      <c r="G116" s="120">
        <f>G24+G48+G105</f>
        <v>0</v>
      </c>
      <c r="H116" s="120">
        <f>H24+H48+H105</f>
        <v>0</v>
      </c>
      <c r="I116" s="120">
        <f>I24+I48+I105</f>
        <v>0</v>
      </c>
      <c r="J116" s="120">
        <f>J24+J48+J105</f>
        <v>0</v>
      </c>
      <c r="K116" s="120"/>
      <c r="L116" s="120"/>
      <c r="M116" s="66">
        <v>0</v>
      </c>
      <c r="N116" s="66">
        <v>0</v>
      </c>
    </row>
    <row r="117" spans="1:14" ht="14.25" customHeight="1">
      <c r="A117" s="121"/>
      <c r="B117" s="122" t="s">
        <v>20</v>
      </c>
      <c r="C117" s="120">
        <v>3479658</v>
      </c>
      <c r="D117" s="120">
        <v>3438998</v>
      </c>
      <c r="E117" s="120">
        <v>660</v>
      </c>
      <c r="F117" s="120">
        <v>40000</v>
      </c>
      <c r="G117" s="120"/>
      <c r="H117" s="120"/>
      <c r="I117" s="120"/>
      <c r="J117" s="120"/>
      <c r="K117" s="120">
        <v>3505800</v>
      </c>
      <c r="L117" s="120">
        <v>3536300</v>
      </c>
      <c r="M117" s="66">
        <v>0</v>
      </c>
      <c r="N117" s="66">
        <v>0</v>
      </c>
    </row>
  </sheetData>
  <sheetProtection/>
  <mergeCells count="8">
    <mergeCell ref="A13:C13"/>
    <mergeCell ref="A14:C14"/>
    <mergeCell ref="A1:J1"/>
    <mergeCell ref="A8:C8"/>
    <mergeCell ref="A9:C9"/>
    <mergeCell ref="A10:C10"/>
    <mergeCell ref="A11:C11"/>
    <mergeCell ref="A12:C1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Tajništvo</cp:lastModifiedBy>
  <cp:lastPrinted>2014-12-08T09:02:11Z</cp:lastPrinted>
  <dcterms:created xsi:type="dcterms:W3CDTF">1996-10-14T23:33:28Z</dcterms:created>
  <dcterms:modified xsi:type="dcterms:W3CDTF">2014-12-31T08:27:26Z</dcterms:modified>
  <cp:category/>
  <cp:version/>
  <cp:contentType/>
  <cp:contentStatus/>
</cp:coreProperties>
</file>